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3410"/>
  </bookViews>
  <sheets>
    <sheet name="OFERTA NASION PAKOWANYCH " sheetId="1" r:id="rId1"/>
  </sheets>
  <definedNames>
    <definedName name="_xlnm._FilterDatabase" localSheetId="0" hidden="1">'OFERTA NASION PAKOWANYCH '!$A$16:$K$245</definedName>
    <definedName name="_xlnm.Print_Area" localSheetId="0">'OFERTA NASION PAKOWANYCH '!$A$1:$K$252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6" i="1" l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185" i="1"/>
  <c r="M18" i="1" l="1"/>
  <c r="M19" i="1"/>
  <c r="H7" i="1" s="1"/>
  <c r="H9" i="1" s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7" i="1"/>
</calcChain>
</file>

<file path=xl/sharedStrings.xml><?xml version="1.0" encoding="utf-8"?>
<sst xmlns="http://schemas.openxmlformats.org/spreadsheetml/2006/main" count="701" uniqueCount="271">
  <si>
    <t>Lp.</t>
  </si>
  <si>
    <t>Kod  produktu</t>
  </si>
  <si>
    <t>Kod EAN</t>
  </si>
  <si>
    <t>Cena netto [PLN/szt.]</t>
  </si>
  <si>
    <t>Aster Peoniowy Wysoki King Size Mieszanka (Callistephus chnensis)</t>
  </si>
  <si>
    <t>Aster Chryzantemowy Mieszanka (Callistephus chnensis)</t>
  </si>
  <si>
    <t>Cynia wytworna daliowa wysoki (Zinna elegans)</t>
  </si>
  <si>
    <t>Cynia wytworna daliowa niska (Zinna elegans)</t>
  </si>
  <si>
    <t>Czarnuszka damasceńska Mieszanka (Nigella damascene)</t>
  </si>
  <si>
    <t>Dalia Zmienna Pomponowa mieszanka (Dahlia variabilis)</t>
  </si>
  <si>
    <t>Goździk Pierzasty Mieszanka Spring Beauty (Dianthus plumarius)</t>
  </si>
  <si>
    <t>Goździk Brodaty Mieszanka (Dianthus barbatus)</t>
  </si>
  <si>
    <t>Kapusta ozdobna (Brasica oleracea)</t>
  </si>
  <si>
    <t>Kocanka Ogrodowa Mieszanka (Helichrysum bracteatum)</t>
  </si>
  <si>
    <t>Lobelia przylądkowa zwisła Mieszanka (Lobelia erinus)</t>
  </si>
  <si>
    <t>Lobelia przylądkowa niska Mieszanka (Lobelia erinus)</t>
  </si>
  <si>
    <t>Lwia paszcza wysoka Mieszanka (Antirrhium majus maximus)</t>
  </si>
  <si>
    <t>Maciejka Dwuroga Jasnofioletowa (Matthiola bicolorris)</t>
  </si>
  <si>
    <t>Nagietek lekarski Mieszanka (Calendula officinalis)</t>
  </si>
  <si>
    <t>Nasturcja niska Mieszanka (Tropaeolum majus)</t>
  </si>
  <si>
    <t>Nasturcja pnąca Mieszanka (Tropaeolum majus)</t>
  </si>
  <si>
    <t>Onętek, Kosmos Sensation (Cosmos bipinnatus)</t>
  </si>
  <si>
    <t>Petunia Mieszanka Balkonowa (Petunia x hybrida)</t>
  </si>
  <si>
    <t>Petunia Star mixed (Petunia x hybrida)</t>
  </si>
  <si>
    <t>Petunia fiołkowata Alderman (Petunia x hybrida)</t>
  </si>
  <si>
    <t>Petunia Snowball (Petunia x hybrida)</t>
  </si>
  <si>
    <t>Petunia czerwona Fire Chief (Petunia x hybrida)</t>
  </si>
  <si>
    <t>Petunia łosośewa Salmon (Petunia x hybrida)</t>
  </si>
  <si>
    <t>Petunia różowa Rose of Heaven (Petunia x hybrida)</t>
  </si>
  <si>
    <t>Pierwiosnek Wyniosły Mieszanka (Prymula)</t>
  </si>
  <si>
    <t>Szałwia omszona fioletowoniebieska (Salvia splendens)</t>
  </si>
  <si>
    <t>Aksamitka niska Red Cherry (Tagetes patula nana)</t>
  </si>
  <si>
    <t xml:space="preserve">Odmina / Gatunek </t>
  </si>
  <si>
    <t>Bób Hangdown Biały najsmaczniejszy biały Vicia faba var. Major</t>
  </si>
  <si>
    <t>Bób Windsor Biały  wczesne dojrzewanie Vicia faba var. Major</t>
  </si>
  <si>
    <t>Burak ćwikłowy Cylindra  podłużny soczysty słodki Beta vulgaris var. conditiva</t>
  </si>
  <si>
    <t>Burak ćwikłowy Czerwona Kula 2 plenny wczesny  Beta vulgaris var. conditiva</t>
  </si>
  <si>
    <t>Burak ćwikłowy Czerwona Kula 2  plenny wczesny  Beta vulgaris var. conditiva</t>
  </si>
  <si>
    <t>Burak ćwikłowy Okrągły Ciemnoczerwony wysoka wydajność Beta vulgaris var. conditiva</t>
  </si>
  <si>
    <t>Burak ćwikłowy Okrągły Ciemnoczerwony  wysoka wydajność Beta vulgaris var. conditiva</t>
  </si>
  <si>
    <t>Burak ćwikłowy Opolski owocny i smaczny Beta vulgaris var. conditiva</t>
  </si>
  <si>
    <t>Burak ćwikłowy Opolski  owocny i smaczny Beta vulgaris var. conditiva</t>
  </si>
  <si>
    <t>Cukinia Black Beauty  wczesne dojrzewanie Cucurbita pepo</t>
  </si>
  <si>
    <t>Cukinia Goldena kompaktowy i wydajny Cucurbita pepo</t>
  </si>
  <si>
    <t>Fasola szparagowa Bona (zielona) średnio wczesna, delikatna Phaseolus vulgaris var. Nanus</t>
  </si>
  <si>
    <t>Fasola szparagowa Bona(zielona) średnio wczesna, delikatna Phaseolus vulgaris var. Nanus</t>
  </si>
  <si>
    <t>Fasola szparagowa Purple Teepee(fioletowy strąk ) odmiana karłowa Phaseolus vulgaris var. Nanus</t>
  </si>
  <si>
    <t>Fasola szparagowa Saxa (zielona) karłowa bezwłóknista  Phaseolus vulgaris var. Nanus</t>
  </si>
  <si>
    <t>Fasola szparagowa Złota Saxa (zółta) bezwłóknista karłowa, wczesna Phaseolus vulgaris var. Nanus</t>
  </si>
  <si>
    <t>Fasola tyczna Blauhilde (fioletowy strąk) delikatna tyczna  Phaseolus vulgaris</t>
  </si>
  <si>
    <t>Groch Iłówiecki siewny cukrowy zdrowy Pisum sativum</t>
  </si>
  <si>
    <t>Groch Telefon długotrwałe owocowanie Pisum sativum</t>
  </si>
  <si>
    <t>Groch Cukrowy Ambrosia  wczesny słodki Pisum sativum</t>
  </si>
  <si>
    <t>Groch siewny łuskowy Sześciotygodniowy bardzo wczesny Pisum sativum</t>
  </si>
  <si>
    <t>Groch siewny łuskowy Sześciotygodniowy  bardzo wczesny Pisum sativum</t>
  </si>
  <si>
    <t>Koper Ambrozja  ogrodowy plenny Anethum graveolens</t>
  </si>
  <si>
    <t>Koper Lukullus całoroczny wczesny  Anethum graveolens</t>
  </si>
  <si>
    <t>Koper ogrodowy Moravan ogrodowy wielokrotny Anethum graveolens</t>
  </si>
  <si>
    <t>Koper Szmaragd  wczesny i mrozoodporny Anethum graveolens</t>
  </si>
  <si>
    <t>Kukurydza Golden Bantam  średnio wczesny, słodki Zea mays var. Saccharata</t>
  </si>
  <si>
    <t>Kukurydza Złota Karłowa bardzo wczesna odmiana Zea mays var. Saccharata</t>
  </si>
  <si>
    <t>Marchew Amsterdam  wczesna jadalna  Daucus carota</t>
  </si>
  <si>
    <t>Marchew Berlikumer Perfekcja późna, długotrwałe przechowywanie Daucus carota</t>
  </si>
  <si>
    <t>Marchew Karotela średnio wczesna Daucus carota</t>
  </si>
  <si>
    <t>Marchew Pierwszy Zbiór bardzo wczesna  Daucus carota</t>
  </si>
  <si>
    <t>Nasiona na kiełki Brokuł  ekologiczne źrodło witamin Brassica oleracea convar. botrytis var. Cymosa</t>
  </si>
  <si>
    <t>Nasiona na kiełki Rzeżucha witaminowe kiełki Lepidium sativum</t>
  </si>
  <si>
    <t>Nasiona na kiełki Rzodkiewka witaminowe kiełki Raphanus sativus var. Sativus</t>
  </si>
  <si>
    <t>Nasiona na kiełki Słonecznik soczyste chrupiące Helianthus annuus</t>
  </si>
  <si>
    <t>Ogórek Śremski F1 10 g odporna na choroby, wczesny Cucumis sativus</t>
  </si>
  <si>
    <t>Pietruszka Berliner Halblange świeża korzeniowa Petroselinum crispum</t>
  </si>
  <si>
    <t>Pietruszka naciowa Gigante D'Italia wczesna dojrzałość owocowa Petroselinum crispum</t>
  </si>
  <si>
    <t>Rzodkiew Agata wczesna letnia Raphanus sativus var. Niger</t>
  </si>
  <si>
    <t>Rzodkiewka 18-dniowa bardzo wczesna odmiana Raphanus sativus var. Niger</t>
  </si>
  <si>
    <t>Rzodkiewka Carmen 10 g wczesna odmiana Raphanus sativus var. Sativus</t>
  </si>
  <si>
    <t>Rzodkiewka French Breakfast (Francuskie śniadanie)  wczesna dojrzałość Raphanus sativus var. Sativus</t>
  </si>
  <si>
    <t>Rzodkiewka Krakowianka 10 g wczesna odmiana Raphanus sativus var. Sativus</t>
  </si>
  <si>
    <t>Rzodkiewka Opolanka 10 g wcześnie dojrzałe, soczyste Raphanus sativus var. Sativus</t>
  </si>
  <si>
    <t>Rzodkiewka Saxa 3 10 g wczesna plenna Raphanus sativus var. Sativus</t>
  </si>
  <si>
    <t>Słonecznik Jadalny Paskowany Yellow Giant jadalny soczysty Helianthus annuus</t>
  </si>
  <si>
    <t>Szpinak Matador 20 g wysoka zawartość witamin Spinacia oleracea</t>
  </si>
  <si>
    <t>Arbuz (kawon) Sugar Baby  bardzo słodki Citrullus lanatus</t>
  </si>
  <si>
    <t>Arbuz (kawon) Rosario wczesne dojrzewanie Citrullus lanatus</t>
  </si>
  <si>
    <t>Bakłażan Oberżyna Black Beauty  średnio wcześnie Solanum melongena L.</t>
  </si>
  <si>
    <t>Bakłażan Violetta Lunga wczesna odmiana  Solanum melongena L.</t>
  </si>
  <si>
    <t>Brokuł Calabrese  wybitny plenny  Brassica oleracea conv. botrytis var. cymosa</t>
  </si>
  <si>
    <t>Burak ćwikłowy Cylindra podłużny soczysty słodki Beta vulgaris var. conditiva</t>
  </si>
  <si>
    <t>Burak liściowy Rhubarb Chard  czerwony wczesny Beta vulgaris</t>
  </si>
  <si>
    <t>Cebula Globo późna, łagodna, delikatna  Allium cepa</t>
  </si>
  <si>
    <t>Cebula Siedmiolatka Bajkal ( Kyoto Market)  wieloletnia duża Allium cepa</t>
  </si>
  <si>
    <t>Cebula Sochaczewska późna plenna Allium cepa</t>
  </si>
  <si>
    <t>Cebula Sochaczewska  późna plenna Allium cepa</t>
  </si>
  <si>
    <t>Cebula Wolska  późna, dla przechowyswania Allium cepa</t>
  </si>
  <si>
    <t>Cukinia Astra Polka wcześna, krzaczasta Cucurbita pepo</t>
  </si>
  <si>
    <t>Cukinia Black Beauty wcześna, krzaczasta Cucurbita pepo</t>
  </si>
  <si>
    <t>Dynia Bambino wczesna odmiana  Cucurbita maxima</t>
  </si>
  <si>
    <t>Dynia Olga oleista bezłupniowa Cucurbita maxima</t>
  </si>
  <si>
    <t>Dynia Uchiki Kuri  olbrzymia jadalna Cucurbita maxima</t>
  </si>
  <si>
    <t>Kalafior All Seasons wczesna odmiana Brassica oleracea var. Botrytis</t>
  </si>
  <si>
    <t>Kalafior Pionier bardzo wczesny Brassica oleracea var. Botrytis</t>
  </si>
  <si>
    <t>Kalafior Snowball Early X średniodojrzewająca odmiana Brassica oleracea var. Botrytis</t>
  </si>
  <si>
    <t>Kalarepa Delikates Blauer  wczesnodojrzewająca odmiana Brassica oleracea convar.acephala var.gongylodes</t>
  </si>
  <si>
    <t>Kalarepa Delikates Witte wczesna odmiana  Brassica oleracea convar.acephala var.gongylodes</t>
  </si>
  <si>
    <t>Kapusta brukselska Groninger późna Brassica oleracea var. Gemmifera</t>
  </si>
  <si>
    <t>Kapusta brukselska Long Island  wczesna Brassica oleracea var. Gemmifera</t>
  </si>
  <si>
    <t>Kapusta chińska Pak Choi wcześnie dojrzałe i smaczne Brassica rapa var. Chinensis</t>
  </si>
  <si>
    <t>Kapusta gł.biała Dithmarscher (Pierwszy Zbiór) wczesna odmiana  Brassica oleracea var. capitata alba</t>
  </si>
  <si>
    <t>Kapusta gł.biała Amager późnodojrzewająca odmiana Brassica oleracea var. capitata alba</t>
  </si>
  <si>
    <t>Kapusta gł.biała Kamienna Głowa późna, najlepiej do przechowywania Brassica oleracea var. capitata alba</t>
  </si>
  <si>
    <t>Kapusta gł.biała Sława z gołębiewa średniowczesna, na sałatki i pikle Brassica oleracea var. capitata alba</t>
  </si>
  <si>
    <t>Kapusta Langedijker Dauer 2 późna Brassica oleracea var. capitata rubra</t>
  </si>
  <si>
    <t>Kapusta włoska Vertus późna, przydatne Brassica oleracea var. capitata sabauda</t>
  </si>
  <si>
    <t>Koper Lukullus  wczesne dojrzewanie Anethum graveolens</t>
  </si>
  <si>
    <t>Koper ogrodowy Moravan średnio późny Anethum graveolens</t>
  </si>
  <si>
    <t>Koper Szmaragd średnio wczesny i mrozoodporny Anethum graveolens</t>
  </si>
  <si>
    <t>Marchew Amsterdam wczesna jadalna  Daucus carota</t>
  </si>
  <si>
    <t>Marchew Berlikumer Perfekcja  późna, długotrwałe przechowywanie Daucus carota</t>
  </si>
  <si>
    <t>Marchew Dolanka do przechowywania, bez rdzenia Daucus carota</t>
  </si>
  <si>
    <t>Marchew Flakkese 2 (Flacoro) do przechowywania Daucus carota</t>
  </si>
  <si>
    <t>Marchew Karotina  średnio wczesna Daucus carota</t>
  </si>
  <si>
    <t>Marchew Koral późna słodka  Daucus carota</t>
  </si>
  <si>
    <t>Marchew Nantaise  slodka Daucus carota</t>
  </si>
  <si>
    <t>Marchew Pierwszy Zbiór  bardzo wczesny Daucus carota</t>
  </si>
  <si>
    <t>Marchew Sukces  do przechowywania, bez rdzenia Daucus carota</t>
  </si>
  <si>
    <t>Ogórek Anulka F1  wczesny, odporność na choroby Cucumis sativus</t>
  </si>
  <si>
    <t>Ogórek Cezar F1 wczesny, owocny, smaczny Cucumis sativus</t>
  </si>
  <si>
    <t>Ogórek Cornichon de Paris  konserwowy korniszowy Cucumis sativus</t>
  </si>
  <si>
    <t>Ogórek Izyd F1 niezwykle wydajny Cucumis sativus</t>
  </si>
  <si>
    <t>Ogórek Marta  szklarniowy wczesny  Cucumis sativus</t>
  </si>
  <si>
    <t>Ogórek Octopus F1 wczesna, produktywna odmiana Cucumis sativus</t>
  </si>
  <si>
    <t>Ogórek Polan F1 gruntowy duży Cucumis sativus</t>
  </si>
  <si>
    <t>Ogórek Soplica F1  długotrwałe owocowanie Cucumis sativus</t>
  </si>
  <si>
    <t>Ogórek Śremski F1 odporna na choroby, wczesny Cucumis sativus</t>
  </si>
  <si>
    <t>Ogórek Śremski F1  odporna na choroby, wczesny Cucumis sativus</t>
  </si>
  <si>
    <t>Papryka California Wonder średnio wczesna, słodka Capsicum annuum</t>
  </si>
  <si>
    <t>Papryka California Yellow Wonder wczesne, grubościenne Capsicum annuum</t>
  </si>
  <si>
    <t>Papryka De Cayenne wczesna, ostra pikantna Capsicum annuum</t>
  </si>
  <si>
    <t>Papryka Granova średnio wczesna, wielkoowocowa Capsicum annuum</t>
  </si>
  <si>
    <t>Papryka Ożarowska średnio wczesna, wielkoowocowa Capsicum annuum</t>
  </si>
  <si>
    <t>Pasternak Półdługi White Biały zdrowy i smaczny Pastinaca sativa</t>
  </si>
  <si>
    <t>Patison Disco  wczesne dojrzewanie Cucurbita pepo</t>
  </si>
  <si>
    <t>Pietruszka Cukrowa  Early Sugar cukrowa plenna Petroselinum crispum</t>
  </si>
  <si>
    <t>Pietruszka Festival 68  średnio wczesny, pachnący Petroselinum crispum</t>
  </si>
  <si>
    <t>Pietruszka Berliner Halblange wielkoowocowe Petroselinum crispum</t>
  </si>
  <si>
    <t>Pietruszka Moss Curled 2 wczesne dojrzewanie Petroselinum crispum</t>
  </si>
  <si>
    <t>Pomidor Red Cherry średnio wczesny, słodki Solanum lycopersicum</t>
  </si>
  <si>
    <t>Pomidor Cherry Black średnio wczesny Solanum lycopersicum</t>
  </si>
  <si>
    <t>Pomidor Cherry Golden słodki, nie choruje Solanum lycopersicum</t>
  </si>
  <si>
    <t>Pomidor Oxheart (Bawole Serce) gruntowy duży Solanum lycopersicum</t>
  </si>
  <si>
    <t>Pomidor Costoluto Fiorentino wczesna odmiana Solanum lycopersicum</t>
  </si>
  <si>
    <t>Pomidor Gartenperle  wczesnodojrzewająca odmiana Solanum lycopersicum</t>
  </si>
  <si>
    <t>Pomidor Gruntowy Black Prince średniowczesna odmiana Solanum lycopersicum</t>
  </si>
  <si>
    <t>Pomidor Kmicic wczesna, nisko rosnąca odmiana Solanum lycopersicum</t>
  </si>
  <si>
    <t>Pomidor Maliniak  niski smaczny  Solanum lycopersicum</t>
  </si>
  <si>
    <t>Pomidor Malinowy Kapturek  balkonowy koktajlowy Solanum lycopersicum</t>
  </si>
  <si>
    <t>Pomidor Malinowy Olbrzym  średnio późna, wielkoowocowa Solanum lycopersicum</t>
  </si>
  <si>
    <t>Pomidor Malinowy Ożarowski super wczesna odmiana Solanum lycopersicum</t>
  </si>
  <si>
    <t>Pomidor Malinowy Retro  gruntowy wczesny  Solanum lycopersicum</t>
  </si>
  <si>
    <t>Pomidor Malinowy Warszawski wcześnie dojrzały, słodki Solanum lycopersicum</t>
  </si>
  <si>
    <t>Pomidor Noire de Crimee  Unikalna, średnio wczesna odmiana Solanum lycopersicum</t>
  </si>
  <si>
    <t>Pomidor Perun żółty średnio wczesny, bardzo słodki Solanum lycopersicum</t>
  </si>
  <si>
    <t>Pomidor Rio Grande  gruntowy odporny Solanum lycopersicum</t>
  </si>
  <si>
    <t>Por Blauwgroene Winter późny odporny Allium porrum</t>
  </si>
  <si>
    <t>Poziomka Rugia  wczesna, produktywna odmiana Fragaria vesca</t>
  </si>
  <si>
    <t>Rabarbar Victoria wczesnodojrzewający Rheum rhaponticum</t>
  </si>
  <si>
    <t>Rukola  smaczne i zdrowe Eruca sativa</t>
  </si>
  <si>
    <t>Sałata Iceberg Lodowa średnio późny, soczysty Lactuca sativa</t>
  </si>
  <si>
    <t>Sałata Królowa Lata  wczesna, odporna odmiana Lactuca sativa</t>
  </si>
  <si>
    <t>Sałata Królowa Majowych wczesna masłowa Lactuca sativa</t>
  </si>
  <si>
    <t>Sałata Tarzan późny, chrupiąca odmiana Lactuca sativa</t>
  </si>
  <si>
    <t>Sałata Traper  głowiasta wczesna Lactuca sativa</t>
  </si>
  <si>
    <t>Seler korzeniowy Giant Prague  korzeniowy gigantyczny Apium graveolens var. rapaceum</t>
  </si>
  <si>
    <t>Seler korzeniowy Talar wczesny plenny Apium graveolens var. rapaceum</t>
  </si>
  <si>
    <t>Seler naciowy Pascal  naciowy witaminowy Apium graveolens</t>
  </si>
  <si>
    <t>Szczaw zwyczajny Shirokolostny wcześny, wieloletnia Rumex acetosa</t>
  </si>
  <si>
    <t>Szpinak Matador wysoka zawartość witamin Spinacia oleracea</t>
  </si>
  <si>
    <t>Szpinak Olbrzym Zimowy witaminowy odporny Spinacia oleracea</t>
  </si>
  <si>
    <t>VAT [%]</t>
  </si>
  <si>
    <t>Arbuz (kawon)</t>
  </si>
  <si>
    <t>Bakłażan</t>
  </si>
  <si>
    <t>Bób</t>
  </si>
  <si>
    <t>Brokuł</t>
  </si>
  <si>
    <t>Cebula</t>
  </si>
  <si>
    <t>Cukinia</t>
  </si>
  <si>
    <t>Dynia</t>
  </si>
  <si>
    <t>Burak ćwikłowy</t>
  </si>
  <si>
    <t>Burak liściowy</t>
  </si>
  <si>
    <t>Fasola szparagowa</t>
  </si>
  <si>
    <t>Fasola tyczna</t>
  </si>
  <si>
    <t>Groch</t>
  </si>
  <si>
    <t>Kalafior</t>
  </si>
  <si>
    <t>Kalarepa</t>
  </si>
  <si>
    <t>Kapusta</t>
  </si>
  <si>
    <t>Koper</t>
  </si>
  <si>
    <t>Kukurydza</t>
  </si>
  <si>
    <t>Marchew</t>
  </si>
  <si>
    <t>Ogórek</t>
  </si>
  <si>
    <t>Papryka</t>
  </si>
  <si>
    <t>Pasternak</t>
  </si>
  <si>
    <t>Patison</t>
  </si>
  <si>
    <t>Pietruszka</t>
  </si>
  <si>
    <t>Pomidor</t>
  </si>
  <si>
    <t>Nasiona na kiełk</t>
  </si>
  <si>
    <t>Por</t>
  </si>
  <si>
    <t>Poziomka</t>
  </si>
  <si>
    <t>Rabarbar</t>
  </si>
  <si>
    <t>Rukola</t>
  </si>
  <si>
    <t>Rzodkiew</t>
  </si>
  <si>
    <t>Rzodkiewka</t>
  </si>
  <si>
    <t>Sałata</t>
  </si>
  <si>
    <t>Seler</t>
  </si>
  <si>
    <t>Słonecznik</t>
  </si>
  <si>
    <t>Szczaw</t>
  </si>
  <si>
    <t>Szpinak</t>
  </si>
  <si>
    <t>Przyznany rabat:</t>
  </si>
  <si>
    <t>Wartość netto:</t>
  </si>
  <si>
    <t>Wartość netto 
po rabacie:</t>
  </si>
  <si>
    <t xml:space="preserve">Zamawiający:    
</t>
  </si>
  <si>
    <t>Arbuz (kawon) Crimson Sweet
słodki owalny, duże owoce Citrullus lanatus</t>
  </si>
  <si>
    <t>WARZYWA</t>
  </si>
  <si>
    <t>Wielość do zamówienia</t>
  </si>
  <si>
    <t>gardennumberone@gmail.com</t>
  </si>
  <si>
    <t>Zamówiona ilość</t>
  </si>
  <si>
    <t>System rabatowy</t>
  </si>
  <si>
    <t>Przedsiębiorstwo nasienne "Garden Number One", sp. Z O. O
Wrzesnia ul. Gen. Sikorskiego 36, 62-300</t>
  </si>
  <si>
    <t>ROSLINY OZDOBNE</t>
  </si>
  <si>
    <t>Aksamitka Bonita niska Mix Kolorów (Tagetes patula nana)</t>
  </si>
  <si>
    <t>Aksamitka wielkokwiatowa Albatros Kremowobiała (Tagetes erecta nana)</t>
  </si>
  <si>
    <t>Aster igiełkowy - Malownicza Mieszanka (Callistephus chnensis)</t>
  </si>
  <si>
    <t>Aster karłowy Liliput Mix (Callistephus chnensis)</t>
  </si>
  <si>
    <t>Bratek Wielkokwiatowy Mix (Viola x wittrockiana)</t>
  </si>
  <si>
    <t>Bratek Rococo Pofalowane  kwiaty (Viola x wittrockiana)</t>
  </si>
  <si>
    <t>Dalia Piccolo Mignon Miniatura Mix (Dahlia variabilis)</t>
  </si>
  <si>
    <t>Dziwaczek Świcąca (Mirabilis jalapa)</t>
  </si>
  <si>
    <t>Gazania Sunshine Hybrids (Gazania splendens)</t>
  </si>
  <si>
    <t>Gipsówka wiechowata na Bukiety (Gypsophila elegans)</t>
  </si>
  <si>
    <t>Goździk Szabo Mieszanka Chabaud mixed (Dianthus caryophyllus)</t>
  </si>
  <si>
    <t>Groszek Pachnący Mieszanka (Lathyrus odoratus)</t>
  </si>
  <si>
    <t>Kocimiętka Odstraszająca Komary (Nepeta missini)</t>
  </si>
  <si>
    <t>Mak Polny Mieszanka (Papaver rhoeas)</t>
  </si>
  <si>
    <t>Malwa Ogrodowa Pełna Mix (Althaea rosea)</t>
  </si>
  <si>
    <t>Naparstnica Purpurowa Mieszanka (Digitalis purpurea)</t>
  </si>
  <si>
    <t>Niecierpek Waleriana Mieszanka (Impatiens balsamina</t>
  </si>
  <si>
    <t>Niezapominajka alpejska Mieszanka (Myosotis alpestris)</t>
  </si>
  <si>
    <t>Orlik Mieszańcowy Mieszanka (Aquilegia alpina)</t>
  </si>
  <si>
    <t>Ostróżka Trwała Pacific Giant mieszanka (Delphinium ajacis)</t>
  </si>
  <si>
    <t>Rudbekia Purpurowa Różowa (Rudbekia purpurea)</t>
  </si>
  <si>
    <t>Stokrotka Alaska Biała (Chrysanthemum maximum)</t>
  </si>
  <si>
    <t>Stokrotka Robinson's Giant Mieszanka (Chrysanthemum carinatum)</t>
  </si>
  <si>
    <t>Suchołuska Mieszanka (Helipterum roseum)</t>
  </si>
  <si>
    <t>Szałwia błyszcząca Czerwona (Salvia splendens)</t>
  </si>
  <si>
    <t>Słonecznik Ozdobny wysoki czerwony (Helianthus annuus)</t>
  </si>
  <si>
    <t>Słonecznik ozdobny wysoki żółty (Helianthus annuus)</t>
  </si>
  <si>
    <t>Słonecznik ozdobny niski Mieszanka (Helianthus annuus)</t>
  </si>
  <si>
    <t>Tujałka Mieeszanka (Salpiglossis sinuata)</t>
  </si>
  <si>
    <t>Tunbergia Mix Kolorów (Thumbergia alata)</t>
  </si>
  <si>
    <t>Werbena Patagońska Argentyńska (Werbena x hybrida)</t>
  </si>
  <si>
    <t>Zatrwian wrębny Mieszanka (Limonium sinuatum)</t>
  </si>
  <si>
    <t>Łubin trwały Mix Kolorów (Lupinus hartwegii)</t>
  </si>
  <si>
    <t>Kategoria</t>
  </si>
  <si>
    <t xml:space="preserve">OFERTA NASION PAKOWANYCH NA SEZON 2025/2026           
</t>
  </si>
  <si>
    <t>jednoroczny</t>
  </si>
  <si>
    <t>dwuletni</t>
  </si>
  <si>
    <t>wieloletni</t>
  </si>
  <si>
    <t>Gramatura 
[g]</t>
  </si>
  <si>
    <t>dostępność w magazynie</t>
  </si>
  <si>
    <t>https://gardennumberonehurtowy.pl/</t>
  </si>
  <si>
    <t>w magazynie</t>
  </si>
  <si>
    <t>niedostępny</t>
  </si>
  <si>
    <t>będzie w lutym</t>
  </si>
  <si>
    <t>tel. +48 573 569 024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</si>
</sst>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_-* #,##0.00&quot; zł&quot;_-;\-* #,##0.00&quot; zł&quot;_-;_-* \-??&quot; zł&quot;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color indexed="8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8"/>
      <color theme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36"/>
      <color theme="1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44" fontId="3" fillId="0" borderId="0" applyFont="0" applyFill="0" applyBorder="0" applyAlignment="0" applyProtection="0"/>
    <xf numFmtId="165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4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0" fillId="0" borderId="17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16" xfId="0" applyBorder="1"/>
    <xf numFmtId="0" fontId="0" fillId="0" borderId="24" xfId="0" applyBorder="1"/>
    <xf numFmtId="0" fontId="14" fillId="0" borderId="4" xfId="0" applyFont="1" applyBorder="1" applyAlignment="1">
      <alignment horizontal="center" vertical="top"/>
    </xf>
    <xf numFmtId="0" fontId="18" fillId="0" borderId="23" xfId="0" applyFont="1" applyBorder="1"/>
    <xf numFmtId="0" fontId="21" fillId="0" borderId="23" xfId="14" applyFont="1" applyBorder="1"/>
    <xf numFmtId="4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4" fillId="0" borderId="12" xfId="0" applyFont="1" applyBorder="1"/>
    <xf numFmtId="0" fontId="14" fillId="0" borderId="11" xfId="0" applyFont="1" applyBorder="1" applyAlignment="1">
      <alignment vertical="top"/>
    </xf>
    <xf numFmtId="0" fontId="10" fillId="4" borderId="4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/>
    </xf>
    <xf numFmtId="1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1" fontId="10" fillId="4" borderId="4" xfId="0" applyNumberFormat="1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13" xfId="0" applyFont="1" applyBorder="1" applyAlignment="1">
      <alignment vertical="top"/>
    </xf>
    <xf numFmtId="1" fontId="10" fillId="0" borderId="8" xfId="0" applyNumberFormat="1" applyFont="1" applyBorder="1" applyAlignment="1">
      <alignment vertical="top" wrapText="1"/>
    </xf>
    <xf numFmtId="0" fontId="10" fillId="4" borderId="8" xfId="0" applyFont="1" applyFill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1" fontId="13" fillId="0" borderId="4" xfId="0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wrapText="1"/>
    </xf>
    <xf numFmtId="1" fontId="13" fillId="8" borderId="4" xfId="0" applyNumberFormat="1" applyFont="1" applyFill="1" applyBorder="1" applyAlignment="1">
      <alignment horizontal="center" vertical="top" wrapText="1"/>
    </xf>
    <xf numFmtId="49" fontId="13" fillId="8" borderId="4" xfId="0" applyNumberFormat="1" applyFont="1" applyFill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4" fontId="9" fillId="0" borderId="4" xfId="0" applyNumberFormat="1" applyFont="1" applyFill="1" applyBorder="1" applyAlignment="1">
      <alignment vertical="top"/>
    </xf>
    <xf numFmtId="44" fontId="9" fillId="0" borderId="8" xfId="0" applyNumberFormat="1" applyFont="1" applyFill="1" applyBorder="1" applyAlignment="1">
      <alignment vertical="top"/>
    </xf>
    <xf numFmtId="44" fontId="22" fillId="0" borderId="4" xfId="0" applyNumberFormat="1" applyFont="1" applyFill="1" applyBorder="1" applyAlignment="1">
      <alignment vertical="top"/>
    </xf>
    <xf numFmtId="0" fontId="9" fillId="0" borderId="4" xfId="0" applyFont="1" applyBorder="1" applyAlignment="1">
      <alignment horizontal="center" vertical="center" wrapText="1"/>
    </xf>
    <xf numFmtId="44" fontId="9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4" fillId="0" borderId="23" xfId="14" applyFont="1" applyBorder="1"/>
    <xf numFmtId="0" fontId="9" fillId="9" borderId="30" xfId="0" applyFont="1" applyFill="1" applyBorder="1" applyAlignment="1">
      <alignment horizontal="center" vertical="top"/>
    </xf>
    <xf numFmtId="0" fontId="9" fillId="9" borderId="31" xfId="0" applyFont="1" applyFill="1" applyBorder="1" applyAlignment="1">
      <alignment horizontal="center" vertical="top"/>
    </xf>
    <xf numFmtId="0" fontId="9" fillId="9" borderId="30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top"/>
    </xf>
    <xf numFmtId="0" fontId="16" fillId="3" borderId="37" xfId="3" applyFont="1" applyFill="1" applyBorder="1" applyAlignment="1">
      <alignment horizontal="center" vertical="center"/>
    </xf>
    <xf numFmtId="1" fontId="16" fillId="3" borderId="38" xfId="3" applyNumberFormat="1" applyFont="1" applyFill="1" applyBorder="1" applyAlignment="1">
      <alignment horizontal="center" vertical="center" wrapText="1"/>
    </xf>
    <xf numFmtId="0" fontId="16" fillId="3" borderId="38" xfId="3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/>
    </xf>
    <xf numFmtId="0" fontId="17" fillId="5" borderId="38" xfId="3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44" fontId="16" fillId="3" borderId="38" xfId="3" applyNumberFormat="1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1" fontId="16" fillId="6" borderId="40" xfId="3" applyNumberFormat="1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top"/>
    </xf>
    <xf numFmtId="1" fontId="13" fillId="0" borderId="42" xfId="0" applyNumberFormat="1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/>
    </xf>
    <xf numFmtId="0" fontId="14" fillId="0" borderId="42" xfId="0" applyFont="1" applyBorder="1" applyAlignment="1">
      <alignment horizontal="center" vertical="center"/>
    </xf>
    <xf numFmtId="49" fontId="13" fillId="0" borderId="42" xfId="0" applyNumberFormat="1" applyFont="1" applyBorder="1" applyAlignment="1">
      <alignment vertical="top" wrapText="1"/>
    </xf>
    <xf numFmtId="0" fontId="9" fillId="0" borderId="42" xfId="0" applyFont="1" applyBorder="1" applyAlignment="1">
      <alignment horizontal="center" vertical="center" wrapText="1"/>
    </xf>
    <xf numFmtId="44" fontId="9" fillId="0" borderId="42" xfId="0" applyNumberFormat="1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9" fillId="9" borderId="43" xfId="0" applyFont="1" applyFill="1" applyBorder="1" applyAlignment="1">
      <alignment horizontal="center" vertical="center" wrapText="1"/>
    </xf>
    <xf numFmtId="0" fontId="14" fillId="0" borderId="44" xfId="0" applyFont="1" applyBorder="1"/>
    <xf numFmtId="0" fontId="14" fillId="0" borderId="0" xfId="0" applyFont="1" applyBorder="1" applyAlignment="1">
      <alignment vertical="top"/>
    </xf>
    <xf numFmtId="44" fontId="8" fillId="0" borderId="32" xfId="1" applyNumberFormat="1" applyFont="1" applyBorder="1" applyAlignment="1">
      <alignment horizontal="center" vertical="center"/>
    </xf>
    <xf numFmtId="44" fontId="8" fillId="0" borderId="35" xfId="1" applyNumberFormat="1" applyFont="1" applyBorder="1" applyAlignment="1">
      <alignment horizontal="center" vertical="center"/>
    </xf>
    <xf numFmtId="44" fontId="8" fillId="0" borderId="36" xfId="1" applyNumberFormat="1" applyFont="1" applyBorder="1" applyAlignment="1">
      <alignment horizontal="center" vertical="center"/>
    </xf>
    <xf numFmtId="44" fontId="8" fillId="0" borderId="1" xfId="1" applyNumberFormat="1" applyFont="1" applyBorder="1" applyAlignment="1">
      <alignment horizontal="center" vertical="center"/>
    </xf>
    <xf numFmtId="44" fontId="8" fillId="0" borderId="2" xfId="1" applyNumberFormat="1" applyFont="1" applyBorder="1" applyAlignment="1">
      <alignment horizontal="center" vertical="center"/>
    </xf>
    <xf numFmtId="44" fontId="8" fillId="0" borderId="5" xfId="1" applyNumberFormat="1" applyFont="1" applyBorder="1" applyAlignment="1">
      <alignment horizontal="center" vertical="center"/>
    </xf>
    <xf numFmtId="44" fontId="8" fillId="0" borderId="10" xfId="1" applyNumberFormat="1" applyFont="1" applyBorder="1" applyAlignment="1">
      <alignment horizontal="center" vertical="center"/>
    </xf>
    <xf numFmtId="44" fontId="8" fillId="0" borderId="0" xfId="1" applyNumberFormat="1" applyFont="1" applyBorder="1" applyAlignment="1">
      <alignment horizontal="center" vertical="center"/>
    </xf>
    <xf numFmtId="44" fontId="8" fillId="0" borderId="3" xfId="1" applyNumberFormat="1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1" fontId="17" fillId="0" borderId="14" xfId="3" applyNumberFormat="1" applyFont="1" applyFill="1" applyBorder="1" applyAlignment="1">
      <alignment horizontal="center"/>
    </xf>
    <xf numFmtId="1" fontId="17" fillId="0" borderId="32" xfId="3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9" fontId="15" fillId="7" borderId="27" xfId="0" applyNumberFormat="1" applyFont="1" applyFill="1" applyBorder="1" applyAlignment="1">
      <alignment horizontal="center" vertical="center"/>
    </xf>
    <xf numFmtId="9" fontId="15" fillId="7" borderId="15" xfId="0" applyNumberFormat="1" applyFont="1" applyFill="1" applyBorder="1" applyAlignment="1">
      <alignment horizontal="center" vertical="center"/>
    </xf>
    <xf numFmtId="9" fontId="15" fillId="7" borderId="10" xfId="0" applyNumberFormat="1" applyFont="1" applyFill="1" applyBorder="1" applyAlignment="1">
      <alignment horizontal="center" vertical="center"/>
    </xf>
    <xf numFmtId="9" fontId="15" fillId="7" borderId="0" xfId="0" applyNumberFormat="1" applyFont="1" applyFill="1" applyBorder="1" applyAlignment="1">
      <alignment horizontal="center" vertical="center"/>
    </xf>
    <xf numFmtId="1" fontId="7" fillId="0" borderId="28" xfId="3" applyNumberFormat="1" applyFont="1" applyFill="1" applyBorder="1" applyAlignment="1">
      <alignment horizontal="center" vertical="center"/>
    </xf>
    <xf numFmtId="1" fontId="7" fillId="0" borderId="33" xfId="3" applyNumberFormat="1" applyFont="1" applyFill="1" applyBorder="1" applyAlignment="1">
      <alignment horizontal="center" vertical="center"/>
    </xf>
    <xf numFmtId="1" fontId="7" fillId="0" borderId="29" xfId="3" applyNumberFormat="1" applyFont="1" applyFill="1" applyBorder="1" applyAlignment="1">
      <alignment horizontal="center" vertical="center"/>
    </xf>
    <xf numFmtId="1" fontId="7" fillId="0" borderId="34" xfId="3" applyNumberFormat="1" applyFont="1" applyFill="1" applyBorder="1" applyAlignment="1">
      <alignment horizontal="center" vertical="center"/>
    </xf>
    <xf numFmtId="1" fontId="6" fillId="0" borderId="28" xfId="3" applyNumberFormat="1" applyFont="1" applyFill="1" applyBorder="1" applyAlignment="1">
      <alignment horizontal="center" vertical="center" wrapText="1"/>
    </xf>
    <xf numFmtId="1" fontId="6" fillId="0" borderId="33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" fontId="6" fillId="0" borderId="2" xfId="3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5">
    <cellStyle name="Dziesiętny 2" xfId="2"/>
    <cellStyle name="Excel Built-in Normal" xfId="3"/>
    <cellStyle name="Normalny 2" xfId="4"/>
    <cellStyle name="Procentowy 2" xfId="6"/>
    <cellStyle name="Procentowy 3" xfId="7"/>
    <cellStyle name="Walutowy 2" xfId="9"/>
    <cellStyle name="Walutowy 3" xfId="10"/>
    <cellStyle name="Walutowy 3 2" xfId="11"/>
    <cellStyle name="Walutowy 4" xfId="12"/>
    <cellStyle name="Гиперссылка" xfId="14" builtinId="8"/>
    <cellStyle name="Денежный 2" xfId="8"/>
    <cellStyle name="Обычный" xfId="0" builtinId="0"/>
    <cellStyle name="Обычный 2" xfId="1"/>
    <cellStyle name="Процентный 2" xfId="5"/>
    <cellStyle name="Финансовый 2" xfId="1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ardennumberonehurtowy.p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895351</xdr:colOff>
      <xdr:row>2</xdr:row>
      <xdr:rowOff>38101</xdr:rowOff>
    </xdr:from>
    <xdr:to>
      <xdr:col>4</xdr:col>
      <xdr:colOff>1771890</xdr:colOff>
      <xdr:row>5</xdr:row>
      <xdr:rowOff>187575</xdr:rowOff>
    </xdr:to>
    <xdr:pic>
      <xdr:nvPicPr>
        <xdr:cNvPr id="2" name="Рисунок 1" descr="Garden Number On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1" y="428626"/>
          <a:ext cx="3276600" cy="740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489857</xdr:colOff>
      <xdr:row>11</xdr:row>
      <xdr:rowOff>54428</xdr:rowOff>
    </xdr:from>
    <xdr:to>
      <xdr:col>8</xdr:col>
      <xdr:colOff>399676</xdr:colOff>
      <xdr:row>13</xdr:row>
      <xdr:rowOff>17560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214" y="2930071"/>
          <a:ext cx="5098143" cy="28024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16:K245" totalsRowShown="0" headerRowBorderDxfId="12" tableBorderDxfId="11">
  <autoFilter ref="A16:K245"/>
  <tableColumns count="11">
    <tableColumn id="1" name="Lp." dataDxfId="10"/>
    <tableColumn id="2" name="Kod EAN" dataDxfId="9"/>
    <tableColumn id="3" name="Kod  produktu" dataDxfId="8"/>
    <tableColumn id="4" name="Kategoria" dataDxfId="7"/>
    <tableColumn id="5" name="Odmina / Gatunek " dataDxfId="6"/>
    <tableColumn id="6" name="Gramatura _x000a_[g]" dataDxfId="5"/>
    <tableColumn id="7" name="Cena netto [PLN/szt.]" dataDxfId="4"/>
    <tableColumn id="8" name="VAT [%]" dataDxfId="3"/>
    <tableColumn id="9" name="Wielość do zamówienia" dataDxfId="2"/>
    <tableColumn id="10" name="dostępność w magazynie" dataDxfId="1"/>
    <tableColumn id="11" name="Zamówiona ilość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ardennumberonehurtowy.pl/" TargetMode="External"/><Relationship Id="rId1" Type="http://schemas.openxmlformats.org/officeDocument/2006/relationships/hyperlink" Target="mailto:gardennumberone@gmail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52"/>
  <sheetViews>
    <sheetView tabSelected="1" zoomScale="85" zoomScaleNormal="85" workbookViewId="0">
      <selection activeCell="B8" sqref="B8:E8"/>
    </sheetView>
  </sheetViews>
  <sheetFormatPr defaultColWidth="25" defaultRowHeight="14.5"/>
  <cols>
    <col min="1" max="1" width="4.453125" style="1" customWidth="1"/>
    <col min="2" max="2" width="14.08984375" customWidth="1"/>
    <col min="3" max="3" width="8" style="2" customWidth="1"/>
    <col min="4" max="4" width="14" style="1" customWidth="1"/>
    <col min="5" max="5" width="34.1796875" customWidth="1"/>
    <col min="6" max="6" width="7.81640625" style="3" customWidth="1"/>
    <col min="7" max="7" width="11.6328125" customWidth="1"/>
    <col min="8" max="8" width="6.54296875" customWidth="1"/>
    <col min="9" max="9" width="7.7265625" style="3" customWidth="1"/>
    <col min="10" max="10" width="13.1796875" style="3" customWidth="1"/>
    <col min="11" max="11" width="12.1796875" customWidth="1"/>
    <col min="12" max="12" width="26.453125" customWidth="1"/>
    <col min="13" max="13" width="25" hidden="1" customWidth="1"/>
  </cols>
  <sheetData>
    <row r="1" spans="1:13" s="3" customFormat="1">
      <c r="A1" s="88" t="s">
        <v>260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s="3" customFormat="1" ht="15" thickBot="1">
      <c r="A2" s="7"/>
      <c r="B2" s="7"/>
      <c r="C2" s="8"/>
      <c r="D2" s="7"/>
      <c r="E2" s="7"/>
      <c r="F2" s="9"/>
      <c r="G2" s="9"/>
      <c r="H2" s="9"/>
      <c r="I2" s="9"/>
      <c r="J2" s="9"/>
      <c r="K2" s="9"/>
    </row>
    <row r="3" spans="1:13" s="3" customFormat="1" ht="14.5" customHeight="1" thickBot="1">
      <c r="A3" s="7"/>
      <c r="B3" s="7"/>
      <c r="C3" s="8"/>
      <c r="D3" s="7"/>
      <c r="E3" s="6"/>
      <c r="F3" s="91" t="s">
        <v>214</v>
      </c>
      <c r="G3" s="92"/>
      <c r="H3" s="118" t="s">
        <v>217</v>
      </c>
      <c r="I3" s="119"/>
      <c r="J3" s="119"/>
      <c r="K3" s="120"/>
    </row>
    <row r="4" spans="1:13" s="3" customFormat="1">
      <c r="A4" s="7"/>
      <c r="B4" s="7"/>
      <c r="C4" s="8"/>
      <c r="D4" s="7"/>
      <c r="E4" s="6"/>
      <c r="F4" s="104"/>
      <c r="G4" s="105"/>
      <c r="H4" s="121"/>
      <c r="I4" s="122"/>
      <c r="J4" s="122"/>
      <c r="K4" s="123"/>
    </row>
    <row r="5" spans="1:13" s="3" customFormat="1">
      <c r="A5" s="7"/>
      <c r="B5" s="7"/>
      <c r="C5" s="8"/>
      <c r="D5" s="7"/>
      <c r="E5" s="6"/>
      <c r="F5" s="106"/>
      <c r="G5" s="107"/>
      <c r="H5" s="124"/>
      <c r="I5" s="125"/>
      <c r="J5" s="125"/>
      <c r="K5" s="126"/>
    </row>
    <row r="6" spans="1:13" s="3" customFormat="1" ht="15" thickBot="1">
      <c r="A6" s="7"/>
      <c r="B6" s="7"/>
      <c r="C6" s="8"/>
      <c r="D6" s="7"/>
      <c r="E6" s="6"/>
      <c r="F6" s="106"/>
      <c r="G6" s="107"/>
      <c r="H6" s="127"/>
      <c r="I6" s="128"/>
      <c r="J6" s="128"/>
      <c r="K6" s="129"/>
    </row>
    <row r="7" spans="1:13" s="3" customFormat="1" ht="15" customHeight="1">
      <c r="A7" s="7"/>
      <c r="B7" s="7"/>
      <c r="C7" s="8"/>
      <c r="D7" s="7"/>
      <c r="E7" s="6"/>
      <c r="F7" s="108" t="s">
        <v>215</v>
      </c>
      <c r="G7" s="109"/>
      <c r="H7" s="79">
        <f>SUM($M$17:$M$245)</f>
        <v>0</v>
      </c>
      <c r="I7" s="80"/>
      <c r="J7" s="80"/>
      <c r="K7" s="81"/>
      <c r="L7" s="14"/>
    </row>
    <row r="8" spans="1:13" s="3" customFormat="1" ht="47.25" customHeight="1" thickBot="1">
      <c r="A8" s="7"/>
      <c r="B8" s="116" t="s">
        <v>224</v>
      </c>
      <c r="C8" s="117"/>
      <c r="D8" s="117"/>
      <c r="E8" s="117"/>
      <c r="F8" s="110"/>
      <c r="G8" s="111"/>
      <c r="H8" s="82"/>
      <c r="I8" s="83"/>
      <c r="J8" s="83"/>
      <c r="K8" s="84"/>
      <c r="L8" s="14"/>
      <c r="M8" s="15"/>
    </row>
    <row r="9" spans="1:13" s="3" customFormat="1" ht="29.25" customHeight="1">
      <c r="A9" s="7"/>
      <c r="B9" s="12" t="s">
        <v>270</v>
      </c>
      <c r="C9" s="8"/>
      <c r="D9" s="7"/>
      <c r="E9" s="6"/>
      <c r="F9" s="112" t="s">
        <v>216</v>
      </c>
      <c r="G9" s="113"/>
      <c r="H9" s="85">
        <f>$H$7-$H$7*$F$4</f>
        <v>0</v>
      </c>
      <c r="I9" s="86"/>
      <c r="J9" s="86"/>
      <c r="K9" s="87"/>
    </row>
    <row r="10" spans="1:13" s="3" customFormat="1" ht="24" thickBot="1">
      <c r="A10" s="7"/>
      <c r="B10" s="13" t="s">
        <v>221</v>
      </c>
      <c r="C10" s="8"/>
      <c r="D10" s="7"/>
      <c r="E10" s="6"/>
      <c r="F10" s="114"/>
      <c r="G10" s="115"/>
      <c r="H10" s="82"/>
      <c r="I10" s="83"/>
      <c r="J10" s="83"/>
      <c r="K10" s="84"/>
    </row>
    <row r="11" spans="1:13" s="3" customFormat="1" ht="21">
      <c r="A11" s="7"/>
      <c r="B11" s="53" t="s">
        <v>266</v>
      </c>
      <c r="C11" s="8"/>
      <c r="D11" s="7"/>
      <c r="E11" s="7"/>
      <c r="F11" s="10"/>
      <c r="G11" s="10"/>
      <c r="H11" s="10"/>
      <c r="I11" s="10"/>
      <c r="J11" s="10"/>
      <c r="K11" s="10"/>
    </row>
    <row r="12" spans="1:13" s="3" customFormat="1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</row>
    <row r="13" spans="1:13" s="3" customFormat="1" ht="209.25" customHeight="1">
      <c r="A13" s="7"/>
      <c r="B13" s="95"/>
      <c r="C13" s="96"/>
      <c r="D13" s="96"/>
      <c r="E13" s="96"/>
      <c r="F13" s="96"/>
      <c r="G13" s="96"/>
      <c r="H13" s="96"/>
      <c r="I13" s="96"/>
      <c r="J13" s="96"/>
      <c r="K13" s="97"/>
    </row>
    <row r="14" spans="1:13" s="3" customFormat="1">
      <c r="A14" s="98" t="s">
        <v>219</v>
      </c>
      <c r="B14" s="99"/>
      <c r="C14" s="99"/>
      <c r="D14" s="99"/>
      <c r="E14" s="99"/>
      <c r="F14" s="99"/>
      <c r="G14" s="99"/>
      <c r="H14" s="99"/>
      <c r="I14" s="99"/>
      <c r="J14" s="99"/>
      <c r="K14" s="100"/>
    </row>
    <row r="15" spans="1:13" s="3" customFormat="1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03"/>
    </row>
    <row r="16" spans="1:13" ht="52">
      <c r="A16" s="58" t="s">
        <v>0</v>
      </c>
      <c r="B16" s="59" t="s">
        <v>2</v>
      </c>
      <c r="C16" s="60" t="s">
        <v>1</v>
      </c>
      <c r="D16" s="61" t="s">
        <v>259</v>
      </c>
      <c r="E16" s="62" t="s">
        <v>32</v>
      </c>
      <c r="F16" s="63" t="s">
        <v>264</v>
      </c>
      <c r="G16" s="64" t="s">
        <v>3</v>
      </c>
      <c r="H16" s="60" t="s">
        <v>177</v>
      </c>
      <c r="I16" s="65" t="s">
        <v>220</v>
      </c>
      <c r="J16" s="66" t="s">
        <v>265</v>
      </c>
      <c r="K16" s="67" t="s">
        <v>222</v>
      </c>
    </row>
    <row r="17" spans="1:13" ht="27" customHeight="1">
      <c r="A17" s="19">
        <v>1</v>
      </c>
      <c r="B17" s="20">
        <v>5906792500016</v>
      </c>
      <c r="C17" s="18">
        <v>33960</v>
      </c>
      <c r="D17" s="20" t="s">
        <v>178</v>
      </c>
      <c r="E17" s="21" t="s">
        <v>218</v>
      </c>
      <c r="F17" s="38">
        <v>1</v>
      </c>
      <c r="G17" s="40">
        <v>1.0999999999999999</v>
      </c>
      <c r="H17" s="28">
        <v>8</v>
      </c>
      <c r="I17" s="28">
        <v>10</v>
      </c>
      <c r="J17" s="54" t="s">
        <v>267</v>
      </c>
      <c r="K17" s="29"/>
      <c r="M17">
        <f>K17*G17</f>
        <v>0</v>
      </c>
    </row>
    <row r="18" spans="1:13" ht="25">
      <c r="A18" s="19">
        <v>2</v>
      </c>
      <c r="B18" s="20">
        <v>5906792500023</v>
      </c>
      <c r="C18" s="18">
        <v>33961</v>
      </c>
      <c r="D18" s="20" t="s">
        <v>178</v>
      </c>
      <c r="E18" s="21" t="s">
        <v>82</v>
      </c>
      <c r="F18" s="38">
        <v>1</v>
      </c>
      <c r="G18" s="40">
        <v>1.0999999999999999</v>
      </c>
      <c r="H18" s="28">
        <v>8</v>
      </c>
      <c r="I18" s="28">
        <v>10</v>
      </c>
      <c r="J18" s="57" t="s">
        <v>269</v>
      </c>
      <c r="K18" s="29"/>
      <c r="M18" s="3">
        <f t="shared" ref="M18:M81" si="0">K18*G18</f>
        <v>0</v>
      </c>
    </row>
    <row r="19" spans="1:13" ht="25">
      <c r="A19" s="19">
        <v>3</v>
      </c>
      <c r="B19" s="20">
        <v>5906792500009</v>
      </c>
      <c r="C19" s="18">
        <v>33959</v>
      </c>
      <c r="D19" s="20" t="s">
        <v>178</v>
      </c>
      <c r="E19" s="21" t="s">
        <v>81</v>
      </c>
      <c r="F19" s="38">
        <v>1</v>
      </c>
      <c r="G19" s="40">
        <v>4.4000000000000004</v>
      </c>
      <c r="H19" s="28">
        <v>8</v>
      </c>
      <c r="I19" s="28">
        <v>10</v>
      </c>
      <c r="J19" s="57" t="s">
        <v>269</v>
      </c>
      <c r="K19" s="29"/>
      <c r="M19" s="3">
        <f t="shared" si="0"/>
        <v>0</v>
      </c>
    </row>
    <row r="20" spans="1:13" ht="25">
      <c r="A20" s="19">
        <v>4</v>
      </c>
      <c r="B20" s="20">
        <v>5906792500030</v>
      </c>
      <c r="C20" s="18">
        <v>33962</v>
      </c>
      <c r="D20" s="20" t="s">
        <v>179</v>
      </c>
      <c r="E20" s="21" t="s">
        <v>83</v>
      </c>
      <c r="F20" s="38">
        <v>1</v>
      </c>
      <c r="G20" s="40">
        <v>1</v>
      </c>
      <c r="H20" s="28">
        <v>8</v>
      </c>
      <c r="I20" s="28">
        <v>10</v>
      </c>
      <c r="J20" s="57" t="s">
        <v>269</v>
      </c>
      <c r="K20" s="29"/>
      <c r="M20" s="3">
        <f t="shared" si="0"/>
        <v>0</v>
      </c>
    </row>
    <row r="21" spans="1:13" ht="25">
      <c r="A21" s="19">
        <v>5</v>
      </c>
      <c r="B21" s="20">
        <v>5906792500047</v>
      </c>
      <c r="C21" s="18">
        <v>33963</v>
      </c>
      <c r="D21" s="20" t="s">
        <v>179</v>
      </c>
      <c r="E21" s="21" t="s">
        <v>84</v>
      </c>
      <c r="F21" s="38">
        <v>0.5</v>
      </c>
      <c r="G21" s="40">
        <v>0.8</v>
      </c>
      <c r="H21" s="28">
        <v>8</v>
      </c>
      <c r="I21" s="28">
        <v>10</v>
      </c>
      <c r="J21" s="54" t="s">
        <v>267</v>
      </c>
      <c r="K21" s="29"/>
      <c r="M21" s="3">
        <f t="shared" si="0"/>
        <v>0</v>
      </c>
    </row>
    <row r="22" spans="1:13" ht="25">
      <c r="A22" s="19">
        <v>6</v>
      </c>
      <c r="B22" s="20">
        <v>5906792500054</v>
      </c>
      <c r="C22" s="18">
        <v>33955</v>
      </c>
      <c r="D22" s="20" t="s">
        <v>180</v>
      </c>
      <c r="E22" s="21" t="s">
        <v>33</v>
      </c>
      <c r="F22" s="38">
        <v>20</v>
      </c>
      <c r="G22" s="40">
        <v>2.1</v>
      </c>
      <c r="H22" s="28">
        <v>5</v>
      </c>
      <c r="I22" s="28">
        <v>5</v>
      </c>
      <c r="J22" s="57" t="s">
        <v>269</v>
      </c>
      <c r="K22" s="29"/>
      <c r="M22" s="3">
        <f t="shared" si="0"/>
        <v>0</v>
      </c>
    </row>
    <row r="23" spans="1:13" ht="25">
      <c r="A23" s="19">
        <v>7</v>
      </c>
      <c r="B23" s="20">
        <v>5906792500061</v>
      </c>
      <c r="C23" s="18">
        <v>33956</v>
      </c>
      <c r="D23" s="20" t="s">
        <v>180</v>
      </c>
      <c r="E23" s="21" t="s">
        <v>33</v>
      </c>
      <c r="F23" s="38">
        <v>50</v>
      </c>
      <c r="G23" s="40">
        <v>1.4</v>
      </c>
      <c r="H23" s="28">
        <v>5</v>
      </c>
      <c r="I23" s="28">
        <v>5</v>
      </c>
      <c r="J23" s="57" t="s">
        <v>269</v>
      </c>
      <c r="K23" s="29"/>
      <c r="M23" s="3">
        <f t="shared" si="0"/>
        <v>0</v>
      </c>
    </row>
    <row r="24" spans="1:13" ht="25">
      <c r="A24" s="19">
        <v>8</v>
      </c>
      <c r="B24" s="20">
        <v>5906792500078</v>
      </c>
      <c r="C24" s="18">
        <v>33965</v>
      </c>
      <c r="D24" s="20" t="s">
        <v>180</v>
      </c>
      <c r="E24" s="21" t="s">
        <v>34</v>
      </c>
      <c r="F24" s="38">
        <v>50</v>
      </c>
      <c r="G24" s="40">
        <v>2.1</v>
      </c>
      <c r="H24" s="28">
        <v>5</v>
      </c>
      <c r="I24" s="28">
        <v>5</v>
      </c>
      <c r="J24" s="54" t="s">
        <v>267</v>
      </c>
      <c r="K24" s="29"/>
      <c r="M24" s="3">
        <f t="shared" si="0"/>
        <v>0</v>
      </c>
    </row>
    <row r="25" spans="1:13" ht="25">
      <c r="A25" s="19">
        <v>9</v>
      </c>
      <c r="B25" s="20">
        <v>5906792500085</v>
      </c>
      <c r="C25" s="18">
        <v>33964</v>
      </c>
      <c r="D25" s="20" t="s">
        <v>180</v>
      </c>
      <c r="E25" s="21" t="s">
        <v>34</v>
      </c>
      <c r="F25" s="38">
        <v>20</v>
      </c>
      <c r="G25" s="40">
        <v>1.4</v>
      </c>
      <c r="H25" s="28">
        <v>5</v>
      </c>
      <c r="I25" s="28">
        <v>5</v>
      </c>
      <c r="J25" s="54" t="s">
        <v>267</v>
      </c>
      <c r="K25" s="29"/>
      <c r="M25" s="3">
        <f t="shared" si="0"/>
        <v>0</v>
      </c>
    </row>
    <row r="26" spans="1:13" ht="37.5">
      <c r="A26" s="19">
        <v>10</v>
      </c>
      <c r="B26" s="20">
        <v>5906792500092</v>
      </c>
      <c r="C26" s="18">
        <v>33966</v>
      </c>
      <c r="D26" s="20" t="s">
        <v>181</v>
      </c>
      <c r="E26" s="21" t="s">
        <v>85</v>
      </c>
      <c r="F26" s="38">
        <v>1</v>
      </c>
      <c r="G26" s="40">
        <v>1</v>
      </c>
      <c r="H26" s="28">
        <v>8</v>
      </c>
      <c r="I26" s="28">
        <v>10</v>
      </c>
      <c r="J26" s="57" t="s">
        <v>269</v>
      </c>
      <c r="K26" s="29"/>
      <c r="M26" s="3">
        <f t="shared" si="0"/>
        <v>0</v>
      </c>
    </row>
    <row r="27" spans="1:13" ht="37.5">
      <c r="A27" s="19">
        <v>11</v>
      </c>
      <c r="B27" s="20">
        <v>5906792500115</v>
      </c>
      <c r="C27" s="18">
        <v>33968</v>
      </c>
      <c r="D27" s="20" t="s">
        <v>185</v>
      </c>
      <c r="E27" s="21" t="s">
        <v>35</v>
      </c>
      <c r="F27" s="38">
        <v>10</v>
      </c>
      <c r="G27" s="40">
        <v>0.8</v>
      </c>
      <c r="H27" s="28">
        <v>8</v>
      </c>
      <c r="I27" s="28">
        <v>5</v>
      </c>
      <c r="J27" s="57" t="s">
        <v>269</v>
      </c>
      <c r="K27" s="29"/>
      <c r="M27" s="3">
        <f t="shared" si="0"/>
        <v>0</v>
      </c>
    </row>
    <row r="28" spans="1:13" ht="37.5">
      <c r="A28" s="19">
        <v>12</v>
      </c>
      <c r="B28" s="20">
        <v>5906792500122</v>
      </c>
      <c r="C28" s="18">
        <v>33969</v>
      </c>
      <c r="D28" s="20" t="s">
        <v>185</v>
      </c>
      <c r="E28" s="21" t="s">
        <v>35</v>
      </c>
      <c r="F28" s="38">
        <v>20</v>
      </c>
      <c r="G28" s="40">
        <v>1.7</v>
      </c>
      <c r="H28" s="28">
        <v>8</v>
      </c>
      <c r="I28" s="28">
        <v>5</v>
      </c>
      <c r="J28" s="57" t="s">
        <v>269</v>
      </c>
      <c r="K28" s="29"/>
      <c r="M28" s="3">
        <f t="shared" si="0"/>
        <v>0</v>
      </c>
    </row>
    <row r="29" spans="1:13" ht="37.5">
      <c r="A29" s="19">
        <v>13</v>
      </c>
      <c r="B29" s="20">
        <v>5906792500108</v>
      </c>
      <c r="C29" s="18">
        <v>33967</v>
      </c>
      <c r="D29" s="20" t="s">
        <v>185</v>
      </c>
      <c r="E29" s="21" t="s">
        <v>86</v>
      </c>
      <c r="F29" s="38">
        <v>5</v>
      </c>
      <c r="G29" s="40">
        <v>1.2</v>
      </c>
      <c r="H29" s="28">
        <v>8</v>
      </c>
      <c r="I29" s="28">
        <v>5</v>
      </c>
      <c r="J29" s="57" t="s">
        <v>269</v>
      </c>
      <c r="K29" s="29"/>
      <c r="M29" s="3">
        <f t="shared" si="0"/>
        <v>0</v>
      </c>
    </row>
    <row r="30" spans="1:13" ht="38.25" customHeight="1">
      <c r="A30" s="19">
        <v>14</v>
      </c>
      <c r="B30" s="20">
        <v>5906792500153</v>
      </c>
      <c r="C30" s="18">
        <v>33971</v>
      </c>
      <c r="D30" s="20" t="s">
        <v>185</v>
      </c>
      <c r="E30" s="21" t="s">
        <v>37</v>
      </c>
      <c r="F30" s="38">
        <v>10</v>
      </c>
      <c r="G30" s="40">
        <v>1.7</v>
      </c>
      <c r="H30" s="28">
        <v>8</v>
      </c>
      <c r="I30" s="28">
        <v>5</v>
      </c>
      <c r="J30" s="54" t="s">
        <v>267</v>
      </c>
      <c r="K30" s="29"/>
      <c r="M30" s="3">
        <f t="shared" si="0"/>
        <v>0</v>
      </c>
    </row>
    <row r="31" spans="1:13" ht="38.25" customHeight="1">
      <c r="A31" s="19">
        <v>15</v>
      </c>
      <c r="B31" s="20">
        <v>5906792500146</v>
      </c>
      <c r="C31" s="18">
        <v>33970</v>
      </c>
      <c r="D31" s="20" t="s">
        <v>185</v>
      </c>
      <c r="E31" s="21" t="s">
        <v>37</v>
      </c>
      <c r="F31" s="38">
        <v>5</v>
      </c>
      <c r="G31" s="40">
        <v>0.8</v>
      </c>
      <c r="H31" s="28">
        <v>8</v>
      </c>
      <c r="I31" s="28">
        <v>5</v>
      </c>
      <c r="J31" s="54" t="s">
        <v>267</v>
      </c>
      <c r="K31" s="29"/>
      <c r="M31" s="3">
        <f t="shared" si="0"/>
        <v>0</v>
      </c>
    </row>
    <row r="32" spans="1:13" ht="25">
      <c r="A32" s="19">
        <v>16</v>
      </c>
      <c r="B32" s="20">
        <v>5906792500139</v>
      </c>
      <c r="C32" s="18">
        <v>33972</v>
      </c>
      <c r="D32" s="20" t="s">
        <v>185</v>
      </c>
      <c r="E32" s="21" t="s">
        <v>36</v>
      </c>
      <c r="F32" s="38">
        <v>20</v>
      </c>
      <c r="G32" s="40">
        <v>1.2</v>
      </c>
      <c r="H32" s="28">
        <v>8</v>
      </c>
      <c r="I32" s="28">
        <v>5</v>
      </c>
      <c r="J32" s="54" t="s">
        <v>267</v>
      </c>
      <c r="K32" s="29"/>
      <c r="M32" s="3">
        <f t="shared" si="0"/>
        <v>0</v>
      </c>
    </row>
    <row r="33" spans="1:13" ht="37.5">
      <c r="A33" s="19">
        <v>17</v>
      </c>
      <c r="B33" s="20">
        <v>5906792500184</v>
      </c>
      <c r="C33" s="18">
        <v>33974</v>
      </c>
      <c r="D33" s="20" t="s">
        <v>185</v>
      </c>
      <c r="E33" s="21" t="s">
        <v>39</v>
      </c>
      <c r="F33" s="38">
        <v>10</v>
      </c>
      <c r="G33" s="40">
        <v>0.8</v>
      </c>
      <c r="H33" s="28">
        <v>8</v>
      </c>
      <c r="I33" s="28">
        <v>5</v>
      </c>
      <c r="J33" s="54" t="s">
        <v>267</v>
      </c>
      <c r="K33" s="29"/>
      <c r="M33" s="3">
        <f t="shared" si="0"/>
        <v>0</v>
      </c>
    </row>
    <row r="34" spans="1:13" ht="37.5">
      <c r="A34" s="19">
        <v>18</v>
      </c>
      <c r="B34" s="20">
        <v>5906792500177</v>
      </c>
      <c r="C34" s="18">
        <v>33975</v>
      </c>
      <c r="D34" s="20" t="s">
        <v>185</v>
      </c>
      <c r="E34" s="21" t="s">
        <v>38</v>
      </c>
      <c r="F34" s="38">
        <v>20</v>
      </c>
      <c r="G34" s="40">
        <v>1.7</v>
      </c>
      <c r="H34" s="28">
        <v>8</v>
      </c>
      <c r="I34" s="28">
        <v>5</v>
      </c>
      <c r="J34" s="54" t="s">
        <v>267</v>
      </c>
      <c r="K34" s="29"/>
      <c r="M34" s="3">
        <f t="shared" si="0"/>
        <v>0</v>
      </c>
    </row>
    <row r="35" spans="1:13" ht="37.5">
      <c r="A35" s="19">
        <v>19</v>
      </c>
      <c r="B35" s="20">
        <v>5906792500160</v>
      </c>
      <c r="C35" s="18">
        <v>33973</v>
      </c>
      <c r="D35" s="20" t="s">
        <v>185</v>
      </c>
      <c r="E35" s="21" t="s">
        <v>38</v>
      </c>
      <c r="F35" s="38">
        <v>5</v>
      </c>
      <c r="G35" s="40">
        <v>1.2</v>
      </c>
      <c r="H35" s="28">
        <v>8</v>
      </c>
      <c r="I35" s="28">
        <v>5</v>
      </c>
      <c r="J35" s="54" t="s">
        <v>267</v>
      </c>
      <c r="K35" s="29"/>
      <c r="M35" s="3">
        <f t="shared" si="0"/>
        <v>0</v>
      </c>
    </row>
    <row r="36" spans="1:13" ht="25">
      <c r="A36" s="19">
        <v>20</v>
      </c>
      <c r="B36" s="20">
        <v>5906792500214</v>
      </c>
      <c r="C36" s="18">
        <v>33978</v>
      </c>
      <c r="D36" s="20" t="s">
        <v>185</v>
      </c>
      <c r="E36" s="21" t="s">
        <v>41</v>
      </c>
      <c r="F36" s="38">
        <v>20</v>
      </c>
      <c r="G36" s="40">
        <v>1.2999999999999998</v>
      </c>
      <c r="H36" s="28">
        <v>8</v>
      </c>
      <c r="I36" s="28">
        <v>5</v>
      </c>
      <c r="J36" s="54" t="s">
        <v>267</v>
      </c>
      <c r="K36" s="29"/>
      <c r="M36" s="3">
        <f t="shared" si="0"/>
        <v>0</v>
      </c>
    </row>
    <row r="37" spans="1:13" ht="25">
      <c r="A37" s="19">
        <v>21</v>
      </c>
      <c r="B37" s="20">
        <v>5906792500207</v>
      </c>
      <c r="C37" s="18">
        <v>33976</v>
      </c>
      <c r="D37" s="20" t="s">
        <v>185</v>
      </c>
      <c r="E37" s="21" t="s">
        <v>41</v>
      </c>
      <c r="F37" s="38">
        <v>5</v>
      </c>
      <c r="G37" s="40">
        <v>1.7</v>
      </c>
      <c r="H37" s="28">
        <v>8</v>
      </c>
      <c r="I37" s="28">
        <v>5</v>
      </c>
      <c r="J37" s="54" t="s">
        <v>267</v>
      </c>
      <c r="K37" s="29"/>
      <c r="M37" s="3">
        <f t="shared" si="0"/>
        <v>0</v>
      </c>
    </row>
    <row r="38" spans="1:13" ht="25">
      <c r="A38" s="19">
        <v>22</v>
      </c>
      <c r="B38" s="20">
        <v>5906792500191</v>
      </c>
      <c r="C38" s="18">
        <v>33977</v>
      </c>
      <c r="D38" s="20" t="s">
        <v>185</v>
      </c>
      <c r="E38" s="21" t="s">
        <v>40</v>
      </c>
      <c r="F38" s="38">
        <v>10</v>
      </c>
      <c r="G38" s="40">
        <v>0.8</v>
      </c>
      <c r="H38" s="28">
        <v>8</v>
      </c>
      <c r="I38" s="28">
        <v>5</v>
      </c>
      <c r="J38" s="54" t="s">
        <v>267</v>
      </c>
      <c r="K38" s="29"/>
      <c r="M38" s="3">
        <f t="shared" si="0"/>
        <v>0</v>
      </c>
    </row>
    <row r="39" spans="1:13" ht="25">
      <c r="A39" s="19">
        <v>23</v>
      </c>
      <c r="B39" s="20">
        <v>5906792500221</v>
      </c>
      <c r="C39" s="18">
        <v>33979</v>
      </c>
      <c r="D39" s="20" t="s">
        <v>186</v>
      </c>
      <c r="E39" s="21" t="s">
        <v>87</v>
      </c>
      <c r="F39" s="38">
        <v>5</v>
      </c>
      <c r="G39" s="40">
        <v>1.2999999999999998</v>
      </c>
      <c r="H39" s="28">
        <v>8</v>
      </c>
      <c r="I39" s="28">
        <v>5</v>
      </c>
      <c r="J39" s="54" t="s">
        <v>267</v>
      </c>
      <c r="K39" s="29"/>
      <c r="M39" s="3">
        <f t="shared" si="0"/>
        <v>0</v>
      </c>
    </row>
    <row r="40" spans="1:13" ht="25">
      <c r="A40" s="19">
        <v>24</v>
      </c>
      <c r="B40" s="20">
        <v>5906792500238</v>
      </c>
      <c r="C40" s="18">
        <v>33980</v>
      </c>
      <c r="D40" s="20" t="s">
        <v>182</v>
      </c>
      <c r="E40" s="21" t="s">
        <v>88</v>
      </c>
      <c r="F40" s="38">
        <v>1</v>
      </c>
      <c r="G40" s="40">
        <v>2.1</v>
      </c>
      <c r="H40" s="28">
        <v>8</v>
      </c>
      <c r="I40" s="28">
        <v>10</v>
      </c>
      <c r="J40" s="57" t="s">
        <v>268</v>
      </c>
      <c r="K40" s="29"/>
      <c r="M40" s="3">
        <f t="shared" si="0"/>
        <v>0</v>
      </c>
    </row>
    <row r="41" spans="1:13" ht="25">
      <c r="A41" s="19">
        <v>25</v>
      </c>
      <c r="B41" s="20">
        <v>5906792500245</v>
      </c>
      <c r="C41" s="18">
        <v>33981</v>
      </c>
      <c r="D41" s="20" t="s">
        <v>182</v>
      </c>
      <c r="E41" s="21" t="s">
        <v>89</v>
      </c>
      <c r="F41" s="38">
        <v>2</v>
      </c>
      <c r="G41" s="40">
        <v>1.4</v>
      </c>
      <c r="H41" s="28">
        <v>8</v>
      </c>
      <c r="I41" s="28">
        <v>10</v>
      </c>
      <c r="J41" s="54" t="s">
        <v>267</v>
      </c>
      <c r="K41" s="29"/>
      <c r="M41" s="3">
        <f t="shared" si="0"/>
        <v>0</v>
      </c>
    </row>
    <row r="42" spans="1:13" ht="25">
      <c r="A42" s="19">
        <v>26</v>
      </c>
      <c r="B42" s="20">
        <v>5906792500269</v>
      </c>
      <c r="C42" s="18">
        <v>33983</v>
      </c>
      <c r="D42" s="20" t="s">
        <v>182</v>
      </c>
      <c r="E42" s="21" t="s">
        <v>91</v>
      </c>
      <c r="F42" s="38">
        <v>5</v>
      </c>
      <c r="G42" s="40">
        <v>0.8</v>
      </c>
      <c r="H42" s="28">
        <v>8</v>
      </c>
      <c r="I42" s="28">
        <v>10</v>
      </c>
      <c r="J42" s="57" t="s">
        <v>269</v>
      </c>
      <c r="K42" s="29"/>
      <c r="M42" s="3">
        <f t="shared" si="0"/>
        <v>0</v>
      </c>
    </row>
    <row r="43" spans="1:13" ht="25">
      <c r="A43" s="19">
        <v>27</v>
      </c>
      <c r="B43" s="20">
        <v>5906792500252</v>
      </c>
      <c r="C43" s="18">
        <v>33982</v>
      </c>
      <c r="D43" s="20" t="s">
        <v>182</v>
      </c>
      <c r="E43" s="21" t="s">
        <v>90</v>
      </c>
      <c r="F43" s="38">
        <v>1</v>
      </c>
      <c r="G43" s="40">
        <v>1.9</v>
      </c>
      <c r="H43" s="28">
        <v>8</v>
      </c>
      <c r="I43" s="28">
        <v>10</v>
      </c>
      <c r="J43" s="57" t="s">
        <v>269</v>
      </c>
      <c r="K43" s="29"/>
      <c r="M43" s="3">
        <f t="shared" si="0"/>
        <v>0</v>
      </c>
    </row>
    <row r="44" spans="1:13" ht="25">
      <c r="A44" s="19">
        <v>28</v>
      </c>
      <c r="B44" s="20">
        <v>5906792500276</v>
      </c>
      <c r="C44" s="18">
        <v>33984</v>
      </c>
      <c r="D44" s="20" t="s">
        <v>182</v>
      </c>
      <c r="E44" s="21" t="s">
        <v>92</v>
      </c>
      <c r="F44" s="38">
        <v>1</v>
      </c>
      <c r="G44" s="40">
        <v>1.9</v>
      </c>
      <c r="H44" s="28">
        <v>8</v>
      </c>
      <c r="I44" s="28">
        <v>10</v>
      </c>
      <c r="J44" s="57" t="s">
        <v>269</v>
      </c>
      <c r="K44" s="29"/>
      <c r="M44" s="3">
        <f t="shared" si="0"/>
        <v>0</v>
      </c>
    </row>
    <row r="45" spans="1:13" ht="25">
      <c r="A45" s="19">
        <v>29</v>
      </c>
      <c r="B45" s="20">
        <v>5906792500283</v>
      </c>
      <c r="C45" s="18">
        <v>33985</v>
      </c>
      <c r="D45" s="20" t="s">
        <v>182</v>
      </c>
      <c r="E45" s="21" t="s">
        <v>92</v>
      </c>
      <c r="F45" s="38">
        <v>5</v>
      </c>
      <c r="G45" s="40">
        <v>0.8</v>
      </c>
      <c r="H45" s="28">
        <v>8</v>
      </c>
      <c r="I45" s="28">
        <v>10</v>
      </c>
      <c r="J45" s="57" t="s">
        <v>269</v>
      </c>
      <c r="K45" s="29"/>
      <c r="M45" s="3">
        <f t="shared" si="0"/>
        <v>0</v>
      </c>
    </row>
    <row r="46" spans="1:13" ht="25">
      <c r="A46" s="19">
        <v>30</v>
      </c>
      <c r="B46" s="20">
        <v>5906792500290</v>
      </c>
      <c r="C46" s="18">
        <v>33986</v>
      </c>
      <c r="D46" s="20" t="s">
        <v>183</v>
      </c>
      <c r="E46" s="21" t="s">
        <v>93</v>
      </c>
      <c r="F46" s="38">
        <v>3</v>
      </c>
      <c r="G46" s="40">
        <v>1.0999999999999999</v>
      </c>
      <c r="H46" s="28">
        <v>8</v>
      </c>
      <c r="I46" s="28">
        <v>10</v>
      </c>
      <c r="J46" s="54" t="s">
        <v>267</v>
      </c>
      <c r="K46" s="29"/>
      <c r="M46" s="3">
        <f t="shared" si="0"/>
        <v>0</v>
      </c>
    </row>
    <row r="47" spans="1:13" ht="25">
      <c r="A47" s="19">
        <v>31</v>
      </c>
      <c r="B47" s="20">
        <v>5906792500313</v>
      </c>
      <c r="C47" s="18">
        <v>33988</v>
      </c>
      <c r="D47" s="20" t="s">
        <v>183</v>
      </c>
      <c r="E47" s="21" t="s">
        <v>42</v>
      </c>
      <c r="F47" s="38">
        <v>20</v>
      </c>
      <c r="G47" s="40">
        <v>1</v>
      </c>
      <c r="H47" s="28">
        <v>8</v>
      </c>
      <c r="I47" s="28">
        <v>5</v>
      </c>
      <c r="J47" s="54" t="s">
        <v>267</v>
      </c>
      <c r="K47" s="29"/>
      <c r="M47" s="3">
        <f t="shared" si="0"/>
        <v>0</v>
      </c>
    </row>
    <row r="48" spans="1:13" ht="25">
      <c r="A48" s="19">
        <v>32</v>
      </c>
      <c r="B48" s="20">
        <v>5906792500306</v>
      </c>
      <c r="C48" s="18">
        <v>33987</v>
      </c>
      <c r="D48" s="20" t="s">
        <v>183</v>
      </c>
      <c r="E48" s="21" t="s">
        <v>94</v>
      </c>
      <c r="F48" s="38">
        <v>3</v>
      </c>
      <c r="G48" s="40">
        <v>3.3</v>
      </c>
      <c r="H48" s="28">
        <v>8</v>
      </c>
      <c r="I48" s="28">
        <v>10</v>
      </c>
      <c r="J48" s="54" t="s">
        <v>267</v>
      </c>
      <c r="K48" s="29"/>
      <c r="M48" s="3">
        <f t="shared" si="0"/>
        <v>0</v>
      </c>
    </row>
    <row r="49" spans="1:13" ht="25">
      <c r="A49" s="19">
        <v>33</v>
      </c>
      <c r="B49" s="20">
        <v>5906792500337</v>
      </c>
      <c r="C49" s="18">
        <v>33990</v>
      </c>
      <c r="D49" s="20" t="s">
        <v>183</v>
      </c>
      <c r="E49" s="21" t="s">
        <v>43</v>
      </c>
      <c r="F49" s="38">
        <v>20</v>
      </c>
      <c r="G49" s="40">
        <v>3.3</v>
      </c>
      <c r="H49" s="28">
        <v>8</v>
      </c>
      <c r="I49" s="28">
        <v>5</v>
      </c>
      <c r="J49" s="54" t="s">
        <v>267</v>
      </c>
      <c r="K49" s="29"/>
      <c r="M49" s="3">
        <f t="shared" si="0"/>
        <v>0</v>
      </c>
    </row>
    <row r="50" spans="1:13" ht="25">
      <c r="A50" s="19">
        <v>34</v>
      </c>
      <c r="B50" s="20">
        <v>5906792500320</v>
      </c>
      <c r="C50" s="18">
        <v>33989</v>
      </c>
      <c r="D50" s="20" t="s">
        <v>183</v>
      </c>
      <c r="E50" s="21" t="s">
        <v>43</v>
      </c>
      <c r="F50" s="38">
        <v>3</v>
      </c>
      <c r="G50" s="40">
        <v>1.0999999999999999</v>
      </c>
      <c r="H50" s="28">
        <v>8</v>
      </c>
      <c r="I50" s="28">
        <v>10</v>
      </c>
      <c r="J50" s="54" t="s">
        <v>267</v>
      </c>
      <c r="K50" s="29"/>
      <c r="M50" s="3">
        <f t="shared" si="0"/>
        <v>0</v>
      </c>
    </row>
    <row r="51" spans="1:13" ht="25">
      <c r="A51" s="19">
        <v>35</v>
      </c>
      <c r="B51" s="20">
        <v>5906792500344</v>
      </c>
      <c r="C51" s="18">
        <v>33991</v>
      </c>
      <c r="D51" s="20" t="s">
        <v>184</v>
      </c>
      <c r="E51" s="21" t="s">
        <v>95</v>
      </c>
      <c r="F51" s="38">
        <v>2</v>
      </c>
      <c r="G51" s="40">
        <v>1.0999999999999999</v>
      </c>
      <c r="H51" s="28">
        <v>8</v>
      </c>
      <c r="I51" s="28">
        <v>10</v>
      </c>
      <c r="J51" s="54" t="s">
        <v>267</v>
      </c>
      <c r="K51" s="29"/>
      <c r="M51" s="3">
        <f t="shared" si="0"/>
        <v>0</v>
      </c>
    </row>
    <row r="52" spans="1:13" ht="25">
      <c r="A52" s="19">
        <v>36</v>
      </c>
      <c r="B52" s="20">
        <v>5906792500351</v>
      </c>
      <c r="C52" s="18">
        <v>33992</v>
      </c>
      <c r="D52" s="20" t="s">
        <v>184</v>
      </c>
      <c r="E52" s="21" t="s">
        <v>96</v>
      </c>
      <c r="F52" s="38">
        <v>3</v>
      </c>
      <c r="G52" s="40">
        <v>1.9</v>
      </c>
      <c r="H52" s="28">
        <v>8</v>
      </c>
      <c r="I52" s="28">
        <v>5</v>
      </c>
      <c r="J52" s="57" t="s">
        <v>269</v>
      </c>
      <c r="K52" s="29"/>
      <c r="M52" s="3">
        <f t="shared" si="0"/>
        <v>0</v>
      </c>
    </row>
    <row r="53" spans="1:13" ht="25">
      <c r="A53" s="19">
        <v>37</v>
      </c>
      <c r="B53" s="20">
        <v>5906792500368</v>
      </c>
      <c r="C53" s="18">
        <v>33993</v>
      </c>
      <c r="D53" s="20" t="s">
        <v>184</v>
      </c>
      <c r="E53" s="21" t="s">
        <v>97</v>
      </c>
      <c r="F53" s="38">
        <v>3</v>
      </c>
      <c r="G53" s="40">
        <v>1.3</v>
      </c>
      <c r="H53" s="28">
        <v>8</v>
      </c>
      <c r="I53" s="28">
        <v>10</v>
      </c>
      <c r="J53" s="54" t="s">
        <v>267</v>
      </c>
      <c r="K53" s="29"/>
      <c r="M53" s="3">
        <f t="shared" si="0"/>
        <v>0</v>
      </c>
    </row>
    <row r="54" spans="1:13" ht="37.5">
      <c r="A54" s="19">
        <v>38</v>
      </c>
      <c r="B54" s="20">
        <v>5906792500375</v>
      </c>
      <c r="C54" s="18">
        <v>33995</v>
      </c>
      <c r="D54" s="20" t="s">
        <v>187</v>
      </c>
      <c r="E54" s="21" t="s">
        <v>44</v>
      </c>
      <c r="F54" s="38">
        <v>50</v>
      </c>
      <c r="G54" s="40">
        <v>3.4</v>
      </c>
      <c r="H54" s="28">
        <v>5</v>
      </c>
      <c r="I54" s="28">
        <v>5</v>
      </c>
      <c r="J54" s="57" t="s">
        <v>269</v>
      </c>
      <c r="K54" s="29"/>
      <c r="M54" s="3">
        <f t="shared" si="0"/>
        <v>0</v>
      </c>
    </row>
    <row r="55" spans="1:13" ht="37.5">
      <c r="A55" s="19">
        <v>39</v>
      </c>
      <c r="B55" s="20">
        <v>5906792500382</v>
      </c>
      <c r="C55" s="18">
        <v>33994</v>
      </c>
      <c r="D55" s="20" t="s">
        <v>187</v>
      </c>
      <c r="E55" s="21" t="s">
        <v>45</v>
      </c>
      <c r="F55" s="38">
        <v>20</v>
      </c>
      <c r="G55" s="40">
        <v>1.8</v>
      </c>
      <c r="H55" s="28">
        <v>5</v>
      </c>
      <c r="I55" s="28">
        <v>5</v>
      </c>
      <c r="J55" s="57" t="s">
        <v>269</v>
      </c>
      <c r="K55" s="29"/>
      <c r="M55" s="3">
        <f t="shared" si="0"/>
        <v>0</v>
      </c>
    </row>
    <row r="56" spans="1:13" ht="37.5">
      <c r="A56" s="19">
        <v>40</v>
      </c>
      <c r="B56" s="20">
        <v>5906792500399</v>
      </c>
      <c r="C56" s="18">
        <v>33996</v>
      </c>
      <c r="D56" s="20" t="s">
        <v>187</v>
      </c>
      <c r="E56" s="21" t="s">
        <v>46</v>
      </c>
      <c r="F56" s="38">
        <v>20</v>
      </c>
      <c r="G56" s="40">
        <v>1.7</v>
      </c>
      <c r="H56" s="28">
        <v>5</v>
      </c>
      <c r="I56" s="28">
        <v>5</v>
      </c>
      <c r="J56" s="57" t="s">
        <v>269</v>
      </c>
      <c r="K56" s="29"/>
      <c r="M56" s="3">
        <f t="shared" si="0"/>
        <v>0</v>
      </c>
    </row>
    <row r="57" spans="1:13" ht="37.5">
      <c r="A57" s="19">
        <v>41</v>
      </c>
      <c r="B57" s="20">
        <v>5906792500405</v>
      </c>
      <c r="C57" s="18">
        <v>33997</v>
      </c>
      <c r="D57" s="20" t="s">
        <v>187</v>
      </c>
      <c r="E57" s="21" t="s">
        <v>47</v>
      </c>
      <c r="F57" s="38">
        <v>50</v>
      </c>
      <c r="G57" s="40">
        <v>3</v>
      </c>
      <c r="H57" s="28">
        <v>5</v>
      </c>
      <c r="I57" s="28">
        <v>5</v>
      </c>
      <c r="J57" s="57" t="s">
        <v>269</v>
      </c>
      <c r="K57" s="29"/>
      <c r="M57" s="3">
        <f t="shared" si="0"/>
        <v>0</v>
      </c>
    </row>
    <row r="58" spans="1:13" ht="37.5">
      <c r="A58" s="19">
        <v>42</v>
      </c>
      <c r="B58" s="20">
        <v>5906792500412</v>
      </c>
      <c r="C58" s="18">
        <v>33998</v>
      </c>
      <c r="D58" s="20" t="s">
        <v>187</v>
      </c>
      <c r="E58" s="21" t="s">
        <v>47</v>
      </c>
      <c r="F58" s="38">
        <v>20</v>
      </c>
      <c r="G58" s="40">
        <v>1.7</v>
      </c>
      <c r="H58" s="28">
        <v>5</v>
      </c>
      <c r="I58" s="28">
        <v>5</v>
      </c>
      <c r="J58" s="57" t="s">
        <v>269</v>
      </c>
      <c r="K58" s="29"/>
      <c r="M58" s="3">
        <f t="shared" si="0"/>
        <v>0</v>
      </c>
    </row>
    <row r="59" spans="1:13" ht="37.5">
      <c r="A59" s="19">
        <v>43</v>
      </c>
      <c r="B59" s="20">
        <v>5906792500429</v>
      </c>
      <c r="C59" s="18">
        <v>33999</v>
      </c>
      <c r="D59" s="20" t="s">
        <v>187</v>
      </c>
      <c r="E59" s="21" t="s">
        <v>48</v>
      </c>
      <c r="F59" s="38">
        <v>20</v>
      </c>
      <c r="G59" s="40">
        <v>3.4</v>
      </c>
      <c r="H59" s="28">
        <v>5</v>
      </c>
      <c r="I59" s="28">
        <v>5</v>
      </c>
      <c r="J59" s="57" t="s">
        <v>268</v>
      </c>
      <c r="K59" s="29"/>
      <c r="M59" s="3">
        <f t="shared" si="0"/>
        <v>0</v>
      </c>
    </row>
    <row r="60" spans="1:13" ht="37.5">
      <c r="A60" s="19">
        <v>44</v>
      </c>
      <c r="B60" s="20">
        <v>5906792500436</v>
      </c>
      <c r="C60" s="18">
        <v>34000</v>
      </c>
      <c r="D60" s="20" t="s">
        <v>187</v>
      </c>
      <c r="E60" s="21" t="s">
        <v>48</v>
      </c>
      <c r="F60" s="38">
        <v>50</v>
      </c>
      <c r="G60" s="40">
        <v>1.8</v>
      </c>
      <c r="H60" s="28">
        <v>5</v>
      </c>
      <c r="I60" s="28">
        <v>5</v>
      </c>
      <c r="J60" s="57" t="s">
        <v>268</v>
      </c>
      <c r="K60" s="29"/>
      <c r="M60" s="3">
        <f t="shared" si="0"/>
        <v>0</v>
      </c>
    </row>
    <row r="61" spans="1:13" ht="25">
      <c r="A61" s="19">
        <v>45</v>
      </c>
      <c r="B61" s="20">
        <v>5906792500443</v>
      </c>
      <c r="C61" s="18">
        <v>34001</v>
      </c>
      <c r="D61" s="20" t="s">
        <v>188</v>
      </c>
      <c r="E61" s="21" t="s">
        <v>49</v>
      </c>
      <c r="F61" s="38">
        <v>10</v>
      </c>
      <c r="G61" s="40">
        <v>1.6</v>
      </c>
      <c r="H61" s="28">
        <v>5</v>
      </c>
      <c r="I61" s="28">
        <v>5</v>
      </c>
      <c r="J61" s="57" t="s">
        <v>269</v>
      </c>
      <c r="K61" s="29"/>
      <c r="M61" s="3">
        <f t="shared" si="0"/>
        <v>0</v>
      </c>
    </row>
    <row r="62" spans="1:13" ht="25">
      <c r="A62" s="19">
        <v>46</v>
      </c>
      <c r="B62" s="20">
        <v>5906792500498</v>
      </c>
      <c r="C62" s="18">
        <v>34006</v>
      </c>
      <c r="D62" s="20" t="s">
        <v>189</v>
      </c>
      <c r="E62" s="21" t="s">
        <v>52</v>
      </c>
      <c r="F62" s="38">
        <v>20</v>
      </c>
      <c r="G62" s="40">
        <v>1.6</v>
      </c>
      <c r="H62" s="28">
        <v>5</v>
      </c>
      <c r="I62" s="28">
        <v>5</v>
      </c>
      <c r="J62" s="57" t="s">
        <v>269</v>
      </c>
      <c r="K62" s="29"/>
      <c r="M62" s="3">
        <f t="shared" si="0"/>
        <v>0</v>
      </c>
    </row>
    <row r="63" spans="1:13" ht="25">
      <c r="A63" s="19">
        <v>47</v>
      </c>
      <c r="B63" s="20">
        <v>5906792500504</v>
      </c>
      <c r="C63" s="18">
        <v>34007</v>
      </c>
      <c r="D63" s="20" t="s">
        <v>189</v>
      </c>
      <c r="E63" s="21" t="s">
        <v>52</v>
      </c>
      <c r="F63" s="38">
        <v>50</v>
      </c>
      <c r="G63" s="40">
        <v>0.9</v>
      </c>
      <c r="H63" s="28">
        <v>5</v>
      </c>
      <c r="I63" s="28">
        <v>5</v>
      </c>
      <c r="J63" s="57" t="s">
        <v>269</v>
      </c>
      <c r="K63" s="29"/>
      <c r="M63" s="3">
        <f t="shared" si="0"/>
        <v>0</v>
      </c>
    </row>
    <row r="64" spans="1:13" ht="25">
      <c r="A64" s="19">
        <v>48</v>
      </c>
      <c r="B64" s="20">
        <v>5906792500450</v>
      </c>
      <c r="C64" s="18">
        <v>34003</v>
      </c>
      <c r="D64" s="20" t="s">
        <v>189</v>
      </c>
      <c r="E64" s="21" t="s">
        <v>50</v>
      </c>
      <c r="F64" s="38">
        <v>50</v>
      </c>
      <c r="G64" s="40">
        <v>1.6</v>
      </c>
      <c r="H64" s="28">
        <v>5</v>
      </c>
      <c r="I64" s="28">
        <v>5</v>
      </c>
      <c r="J64" s="54" t="s">
        <v>267</v>
      </c>
      <c r="K64" s="29"/>
      <c r="M64" s="3">
        <f t="shared" si="0"/>
        <v>0</v>
      </c>
    </row>
    <row r="65" spans="1:13" ht="25">
      <c r="A65" s="19">
        <v>49</v>
      </c>
      <c r="B65" s="20">
        <v>5906792500467</v>
      </c>
      <c r="C65" s="18">
        <v>34002</v>
      </c>
      <c r="D65" s="20" t="s">
        <v>189</v>
      </c>
      <c r="E65" s="21" t="s">
        <v>50</v>
      </c>
      <c r="F65" s="38">
        <v>20</v>
      </c>
      <c r="G65" s="40">
        <v>0.9</v>
      </c>
      <c r="H65" s="28">
        <v>5</v>
      </c>
      <c r="I65" s="28">
        <v>5</v>
      </c>
      <c r="J65" s="54" t="s">
        <v>267</v>
      </c>
      <c r="K65" s="29"/>
      <c r="M65" s="3">
        <f t="shared" si="0"/>
        <v>0</v>
      </c>
    </row>
    <row r="66" spans="1:13" ht="37.5">
      <c r="A66" s="19">
        <v>50</v>
      </c>
      <c r="B66" s="20">
        <v>5906792500528</v>
      </c>
      <c r="C66" s="18">
        <v>34009</v>
      </c>
      <c r="D66" s="20" t="s">
        <v>189</v>
      </c>
      <c r="E66" s="21" t="s">
        <v>54</v>
      </c>
      <c r="F66" s="38">
        <v>50</v>
      </c>
      <c r="G66" s="40">
        <v>1.6</v>
      </c>
      <c r="H66" s="28">
        <v>5</v>
      </c>
      <c r="I66" s="28">
        <v>5</v>
      </c>
      <c r="J66" s="54" t="s">
        <v>267</v>
      </c>
      <c r="K66" s="29"/>
      <c r="M66" s="3">
        <f t="shared" si="0"/>
        <v>0</v>
      </c>
    </row>
    <row r="67" spans="1:13" ht="37.5">
      <c r="A67" s="19">
        <v>51</v>
      </c>
      <c r="B67" s="20">
        <v>5906792500511</v>
      </c>
      <c r="C67" s="18">
        <v>34008</v>
      </c>
      <c r="D67" s="20" t="s">
        <v>189</v>
      </c>
      <c r="E67" s="21" t="s">
        <v>53</v>
      </c>
      <c r="F67" s="38">
        <v>20</v>
      </c>
      <c r="G67" s="40">
        <v>0.9</v>
      </c>
      <c r="H67" s="28">
        <v>5</v>
      </c>
      <c r="I67" s="28">
        <v>5</v>
      </c>
      <c r="J67" s="54" t="s">
        <v>267</v>
      </c>
      <c r="K67" s="29"/>
      <c r="M67" s="3">
        <f t="shared" si="0"/>
        <v>0</v>
      </c>
    </row>
    <row r="68" spans="1:13" ht="25">
      <c r="A68" s="19">
        <v>52</v>
      </c>
      <c r="B68" s="20">
        <v>5906792500474</v>
      </c>
      <c r="C68" s="18">
        <v>34004</v>
      </c>
      <c r="D68" s="20" t="s">
        <v>189</v>
      </c>
      <c r="E68" s="21" t="s">
        <v>51</v>
      </c>
      <c r="F68" s="38">
        <v>20</v>
      </c>
      <c r="G68" s="40">
        <v>0.9</v>
      </c>
      <c r="H68" s="28">
        <v>5</v>
      </c>
      <c r="I68" s="28">
        <v>5</v>
      </c>
      <c r="J68" s="57" t="s">
        <v>269</v>
      </c>
      <c r="K68" s="29"/>
      <c r="M68" s="3">
        <f t="shared" si="0"/>
        <v>0</v>
      </c>
    </row>
    <row r="69" spans="1:13" ht="25">
      <c r="A69" s="19">
        <v>53</v>
      </c>
      <c r="B69" s="20">
        <v>5906792500481</v>
      </c>
      <c r="C69" s="18">
        <v>34005</v>
      </c>
      <c r="D69" s="20" t="s">
        <v>189</v>
      </c>
      <c r="E69" s="21" t="s">
        <v>51</v>
      </c>
      <c r="F69" s="38">
        <v>50</v>
      </c>
      <c r="G69" s="40">
        <v>1.6</v>
      </c>
      <c r="H69" s="28">
        <v>5</v>
      </c>
      <c r="I69" s="28">
        <v>5</v>
      </c>
      <c r="J69" s="57" t="s">
        <v>269</v>
      </c>
      <c r="K69" s="29"/>
      <c r="M69" s="3">
        <f t="shared" si="0"/>
        <v>0</v>
      </c>
    </row>
    <row r="70" spans="1:13" ht="25">
      <c r="A70" s="19">
        <v>54</v>
      </c>
      <c r="B70" s="20">
        <v>5906792500535</v>
      </c>
      <c r="C70" s="18">
        <v>34010</v>
      </c>
      <c r="D70" s="20" t="s">
        <v>190</v>
      </c>
      <c r="E70" s="21" t="s">
        <v>98</v>
      </c>
      <c r="F70" s="38">
        <v>1</v>
      </c>
      <c r="G70" s="40">
        <v>1.0999999999999999</v>
      </c>
      <c r="H70" s="28">
        <v>8</v>
      </c>
      <c r="I70" s="28">
        <v>10</v>
      </c>
      <c r="J70" s="54" t="s">
        <v>267</v>
      </c>
      <c r="K70" s="29"/>
      <c r="M70" s="3">
        <f t="shared" si="0"/>
        <v>0</v>
      </c>
    </row>
    <row r="71" spans="1:13" ht="25">
      <c r="A71" s="19">
        <v>55</v>
      </c>
      <c r="B71" s="20">
        <v>5906792500542</v>
      </c>
      <c r="C71" s="18">
        <v>34011</v>
      </c>
      <c r="D71" s="20" t="s">
        <v>190</v>
      </c>
      <c r="E71" s="21" t="s">
        <v>99</v>
      </c>
      <c r="F71" s="38">
        <v>1</v>
      </c>
      <c r="G71" s="40">
        <v>1.0999999999999999</v>
      </c>
      <c r="H71" s="28">
        <v>8</v>
      </c>
      <c r="I71" s="28">
        <v>10</v>
      </c>
      <c r="J71" s="54" t="s">
        <v>267</v>
      </c>
      <c r="K71" s="29"/>
      <c r="M71" s="3">
        <f t="shared" si="0"/>
        <v>0</v>
      </c>
    </row>
    <row r="72" spans="1:13" ht="37.5">
      <c r="A72" s="19">
        <v>56</v>
      </c>
      <c r="B72" s="20">
        <v>5906792500559</v>
      </c>
      <c r="C72" s="18">
        <v>34012</v>
      </c>
      <c r="D72" s="20" t="s">
        <v>190</v>
      </c>
      <c r="E72" s="21" t="s">
        <v>100</v>
      </c>
      <c r="F72" s="38">
        <v>1</v>
      </c>
      <c r="G72" s="40">
        <v>1.0999999999999999</v>
      </c>
      <c r="H72" s="28">
        <v>8</v>
      </c>
      <c r="I72" s="28">
        <v>10</v>
      </c>
      <c r="J72" s="54" t="s">
        <v>267</v>
      </c>
      <c r="K72" s="29"/>
      <c r="M72" s="3">
        <f t="shared" si="0"/>
        <v>0</v>
      </c>
    </row>
    <row r="73" spans="1:13" ht="50">
      <c r="A73" s="19">
        <v>57</v>
      </c>
      <c r="B73" s="20">
        <v>5906792500566</v>
      </c>
      <c r="C73" s="18">
        <v>34013</v>
      </c>
      <c r="D73" s="20" t="s">
        <v>191</v>
      </c>
      <c r="E73" s="21" t="s">
        <v>101</v>
      </c>
      <c r="F73" s="38">
        <v>2</v>
      </c>
      <c r="G73" s="40">
        <v>1.0999999999999999</v>
      </c>
      <c r="H73" s="28">
        <v>8</v>
      </c>
      <c r="I73" s="28">
        <v>10</v>
      </c>
      <c r="J73" s="54" t="s">
        <v>267</v>
      </c>
      <c r="K73" s="29"/>
      <c r="M73" s="3">
        <f t="shared" si="0"/>
        <v>0</v>
      </c>
    </row>
    <row r="74" spans="1:13" ht="37.5">
      <c r="A74" s="19">
        <v>58</v>
      </c>
      <c r="B74" s="20">
        <v>5906792500573</v>
      </c>
      <c r="C74" s="18">
        <v>34014</v>
      </c>
      <c r="D74" s="20" t="s">
        <v>191</v>
      </c>
      <c r="E74" s="21" t="s">
        <v>102</v>
      </c>
      <c r="F74" s="38">
        <v>2</v>
      </c>
      <c r="G74" s="40">
        <v>1.0999999999999999</v>
      </c>
      <c r="H74" s="28">
        <v>8</v>
      </c>
      <c r="I74" s="28">
        <v>10</v>
      </c>
      <c r="J74" s="54" t="s">
        <v>267</v>
      </c>
      <c r="K74" s="29"/>
      <c r="M74" s="3">
        <f t="shared" si="0"/>
        <v>0</v>
      </c>
    </row>
    <row r="75" spans="1:13" ht="25">
      <c r="A75" s="19">
        <v>59</v>
      </c>
      <c r="B75" s="20">
        <v>5906792500580</v>
      </c>
      <c r="C75" s="18">
        <v>34015</v>
      </c>
      <c r="D75" s="20" t="s">
        <v>192</v>
      </c>
      <c r="E75" s="21" t="s">
        <v>103</v>
      </c>
      <c r="F75" s="38">
        <v>2</v>
      </c>
      <c r="G75" s="40">
        <v>1.0999999999999999</v>
      </c>
      <c r="H75" s="28">
        <v>8</v>
      </c>
      <c r="I75" s="28">
        <v>10</v>
      </c>
      <c r="J75" s="54" t="s">
        <v>267</v>
      </c>
      <c r="K75" s="29"/>
      <c r="M75" s="3">
        <f t="shared" si="0"/>
        <v>0</v>
      </c>
    </row>
    <row r="76" spans="1:13" ht="37.5">
      <c r="A76" s="19">
        <v>60</v>
      </c>
      <c r="B76" s="20">
        <v>5906792500597</v>
      </c>
      <c r="C76" s="18">
        <v>34016</v>
      </c>
      <c r="D76" s="20" t="s">
        <v>192</v>
      </c>
      <c r="E76" s="21" t="s">
        <v>104</v>
      </c>
      <c r="F76" s="38">
        <v>2</v>
      </c>
      <c r="G76" s="40">
        <v>1.0999999999999999</v>
      </c>
      <c r="H76" s="28">
        <v>8</v>
      </c>
      <c r="I76" s="28">
        <v>10</v>
      </c>
      <c r="J76" s="54" t="s">
        <v>267</v>
      </c>
      <c r="K76" s="29"/>
      <c r="M76" s="3">
        <f t="shared" si="0"/>
        <v>0</v>
      </c>
    </row>
    <row r="77" spans="1:13" ht="37.5">
      <c r="A77" s="19">
        <v>61</v>
      </c>
      <c r="B77" s="20">
        <v>5906792500603</v>
      </c>
      <c r="C77" s="18">
        <v>34017</v>
      </c>
      <c r="D77" s="20" t="s">
        <v>192</v>
      </c>
      <c r="E77" s="21" t="s">
        <v>105</v>
      </c>
      <c r="F77" s="38">
        <v>1</v>
      </c>
      <c r="G77" s="40">
        <v>1.0999999999999999</v>
      </c>
      <c r="H77" s="28">
        <v>8</v>
      </c>
      <c r="I77" s="28">
        <v>10</v>
      </c>
      <c r="J77" s="54" t="s">
        <v>267</v>
      </c>
      <c r="K77" s="29"/>
      <c r="M77" s="3">
        <f t="shared" si="0"/>
        <v>0</v>
      </c>
    </row>
    <row r="78" spans="1:13" ht="37.5">
      <c r="A78" s="19">
        <v>62</v>
      </c>
      <c r="B78" s="20">
        <v>5906792500627</v>
      </c>
      <c r="C78" s="18">
        <v>34019</v>
      </c>
      <c r="D78" s="20" t="s">
        <v>192</v>
      </c>
      <c r="E78" s="21" t="s">
        <v>107</v>
      </c>
      <c r="F78" s="38">
        <v>2</v>
      </c>
      <c r="G78" s="40">
        <v>1.0999999999999999</v>
      </c>
      <c r="H78" s="28">
        <v>8</v>
      </c>
      <c r="I78" s="28">
        <v>10</v>
      </c>
      <c r="J78" s="57" t="s">
        <v>268</v>
      </c>
      <c r="K78" s="29"/>
      <c r="M78" s="3">
        <f t="shared" si="0"/>
        <v>0</v>
      </c>
    </row>
    <row r="79" spans="1:13" ht="37.5">
      <c r="A79" s="19">
        <v>63</v>
      </c>
      <c r="B79" s="20">
        <v>5906792500610</v>
      </c>
      <c r="C79" s="18">
        <v>34018</v>
      </c>
      <c r="D79" s="20" t="s">
        <v>192</v>
      </c>
      <c r="E79" s="21" t="s">
        <v>106</v>
      </c>
      <c r="F79" s="38">
        <v>2</v>
      </c>
      <c r="G79" s="40">
        <v>1.0999999999999999</v>
      </c>
      <c r="H79" s="28">
        <v>8</v>
      </c>
      <c r="I79" s="28">
        <v>10</v>
      </c>
      <c r="J79" s="57" t="s">
        <v>269</v>
      </c>
      <c r="K79" s="29"/>
      <c r="M79" s="3">
        <f t="shared" si="0"/>
        <v>0</v>
      </c>
    </row>
    <row r="80" spans="1:13" ht="37.5">
      <c r="A80" s="19">
        <v>64</v>
      </c>
      <c r="B80" s="20">
        <v>5906792500634</v>
      </c>
      <c r="C80" s="18">
        <v>34020</v>
      </c>
      <c r="D80" s="20" t="s">
        <v>192</v>
      </c>
      <c r="E80" s="21" t="s">
        <v>108</v>
      </c>
      <c r="F80" s="38">
        <v>2</v>
      </c>
      <c r="G80" s="40">
        <v>1.0999999999999999</v>
      </c>
      <c r="H80" s="28">
        <v>8</v>
      </c>
      <c r="I80" s="28">
        <v>10</v>
      </c>
      <c r="J80" s="54" t="s">
        <v>267</v>
      </c>
      <c r="K80" s="29"/>
      <c r="M80" s="3">
        <f t="shared" si="0"/>
        <v>0</v>
      </c>
    </row>
    <row r="81" spans="1:13" ht="37.5">
      <c r="A81" s="19">
        <v>65</v>
      </c>
      <c r="B81" s="20">
        <v>5906792500641</v>
      </c>
      <c r="C81" s="18">
        <v>34021</v>
      </c>
      <c r="D81" s="20" t="s">
        <v>192</v>
      </c>
      <c r="E81" s="21" t="s">
        <v>109</v>
      </c>
      <c r="F81" s="38">
        <v>2</v>
      </c>
      <c r="G81" s="40">
        <v>1.0999999999999999</v>
      </c>
      <c r="H81" s="28">
        <v>8</v>
      </c>
      <c r="I81" s="28">
        <v>10</v>
      </c>
      <c r="J81" s="54" t="s">
        <v>267</v>
      </c>
      <c r="K81" s="29"/>
      <c r="M81" s="3">
        <f t="shared" si="0"/>
        <v>0</v>
      </c>
    </row>
    <row r="82" spans="1:13" ht="25">
      <c r="A82" s="19">
        <v>66</v>
      </c>
      <c r="B82" s="20">
        <v>5906792500658</v>
      </c>
      <c r="C82" s="18">
        <v>34022</v>
      </c>
      <c r="D82" s="20" t="s">
        <v>192</v>
      </c>
      <c r="E82" s="21" t="s">
        <v>110</v>
      </c>
      <c r="F82" s="38">
        <v>2</v>
      </c>
      <c r="G82" s="40">
        <v>1.0999999999999999</v>
      </c>
      <c r="H82" s="28">
        <v>8</v>
      </c>
      <c r="I82" s="28">
        <v>10</v>
      </c>
      <c r="J82" s="57" t="s">
        <v>269</v>
      </c>
      <c r="K82" s="29"/>
      <c r="M82" s="3">
        <f t="shared" ref="M82:M145" si="1">K82*G82</f>
        <v>0</v>
      </c>
    </row>
    <row r="83" spans="1:13" ht="38.25" customHeight="1">
      <c r="A83" s="19">
        <v>67</v>
      </c>
      <c r="B83" s="20">
        <v>5906792500665</v>
      </c>
      <c r="C83" s="18">
        <v>34023</v>
      </c>
      <c r="D83" s="20" t="s">
        <v>192</v>
      </c>
      <c r="E83" s="21" t="s">
        <v>111</v>
      </c>
      <c r="F83" s="38">
        <v>2</v>
      </c>
      <c r="G83" s="40">
        <v>1.0999999999999999</v>
      </c>
      <c r="H83" s="28">
        <v>8</v>
      </c>
      <c r="I83" s="28">
        <v>10</v>
      </c>
      <c r="J83" s="54" t="s">
        <v>267</v>
      </c>
      <c r="K83" s="29"/>
      <c r="M83" s="3">
        <f t="shared" si="1"/>
        <v>0</v>
      </c>
    </row>
    <row r="84" spans="1:13" ht="25">
      <c r="A84" s="19">
        <v>68</v>
      </c>
      <c r="B84" s="20">
        <v>5906792500689</v>
      </c>
      <c r="C84" s="18">
        <v>34025</v>
      </c>
      <c r="D84" s="20" t="s">
        <v>193</v>
      </c>
      <c r="E84" s="21" t="s">
        <v>55</v>
      </c>
      <c r="F84" s="38">
        <v>20</v>
      </c>
      <c r="G84" s="40">
        <v>1.7</v>
      </c>
      <c r="H84" s="28">
        <v>8</v>
      </c>
      <c r="I84" s="28">
        <v>5</v>
      </c>
      <c r="J84" s="54" t="s">
        <v>267</v>
      </c>
      <c r="K84" s="29"/>
      <c r="M84" s="3">
        <f t="shared" si="1"/>
        <v>0</v>
      </c>
    </row>
    <row r="85" spans="1:13" ht="25">
      <c r="A85" s="19">
        <v>69</v>
      </c>
      <c r="B85" s="20">
        <v>5906792500672</v>
      </c>
      <c r="C85" s="18">
        <v>34024</v>
      </c>
      <c r="D85" s="20" t="s">
        <v>193</v>
      </c>
      <c r="E85" s="21" t="s">
        <v>55</v>
      </c>
      <c r="F85" s="38">
        <v>5</v>
      </c>
      <c r="G85" s="40">
        <v>0.8</v>
      </c>
      <c r="H85" s="28">
        <v>8</v>
      </c>
      <c r="I85" s="28">
        <v>10</v>
      </c>
      <c r="J85" s="54" t="s">
        <v>267</v>
      </c>
      <c r="K85" s="29"/>
      <c r="M85" s="3">
        <f t="shared" si="1"/>
        <v>0</v>
      </c>
    </row>
    <row r="86" spans="1:13" ht="25">
      <c r="A86" s="19">
        <v>70</v>
      </c>
      <c r="B86" s="20">
        <v>5906792500702</v>
      </c>
      <c r="C86" s="18">
        <v>34026</v>
      </c>
      <c r="D86" s="20" t="s">
        <v>193</v>
      </c>
      <c r="E86" s="21" t="s">
        <v>112</v>
      </c>
      <c r="F86" s="38">
        <v>5</v>
      </c>
      <c r="G86" s="40">
        <v>1.7</v>
      </c>
      <c r="H86" s="28">
        <v>8</v>
      </c>
      <c r="I86" s="28">
        <v>10</v>
      </c>
      <c r="J86" s="54" t="s">
        <v>267</v>
      </c>
      <c r="K86" s="29"/>
      <c r="M86" s="3">
        <f t="shared" si="1"/>
        <v>0</v>
      </c>
    </row>
    <row r="87" spans="1:13" ht="25">
      <c r="A87" s="19">
        <v>71</v>
      </c>
      <c r="B87" s="20">
        <v>5906792500696</v>
      </c>
      <c r="C87" s="18">
        <v>34027</v>
      </c>
      <c r="D87" s="20" t="s">
        <v>193</v>
      </c>
      <c r="E87" s="21" t="s">
        <v>56</v>
      </c>
      <c r="F87" s="38">
        <v>20</v>
      </c>
      <c r="G87" s="40">
        <v>0.8</v>
      </c>
      <c r="H87" s="28">
        <v>8</v>
      </c>
      <c r="I87" s="28">
        <v>5</v>
      </c>
      <c r="J87" s="54" t="s">
        <v>267</v>
      </c>
      <c r="K87" s="29"/>
      <c r="M87" s="3">
        <f t="shared" si="1"/>
        <v>0</v>
      </c>
    </row>
    <row r="88" spans="1:13" ht="25">
      <c r="A88" s="19">
        <v>72</v>
      </c>
      <c r="B88" s="20">
        <v>5906792500719</v>
      </c>
      <c r="C88" s="18">
        <v>34028</v>
      </c>
      <c r="D88" s="20" t="s">
        <v>193</v>
      </c>
      <c r="E88" s="21" t="s">
        <v>57</v>
      </c>
      <c r="F88" s="38">
        <v>20</v>
      </c>
      <c r="G88" s="40">
        <v>1.7</v>
      </c>
      <c r="H88" s="28">
        <v>8</v>
      </c>
      <c r="I88" s="28">
        <v>5</v>
      </c>
      <c r="J88" s="57" t="s">
        <v>269</v>
      </c>
      <c r="K88" s="29"/>
      <c r="M88" s="3">
        <f t="shared" si="1"/>
        <v>0</v>
      </c>
    </row>
    <row r="89" spans="1:13" ht="25">
      <c r="A89" s="19">
        <v>73</v>
      </c>
      <c r="B89" s="20">
        <v>5906792500726</v>
      </c>
      <c r="C89" s="18">
        <v>34029</v>
      </c>
      <c r="D89" s="20" t="s">
        <v>193</v>
      </c>
      <c r="E89" s="21" t="s">
        <v>113</v>
      </c>
      <c r="F89" s="38">
        <v>5</v>
      </c>
      <c r="G89" s="40">
        <v>0.8</v>
      </c>
      <c r="H89" s="28">
        <v>8</v>
      </c>
      <c r="I89" s="28">
        <v>10</v>
      </c>
      <c r="J89" s="57" t="s">
        <v>269</v>
      </c>
      <c r="K89" s="29"/>
      <c r="M89" s="3">
        <f t="shared" si="1"/>
        <v>0</v>
      </c>
    </row>
    <row r="90" spans="1:13" ht="25">
      <c r="A90" s="19">
        <v>74</v>
      </c>
      <c r="B90" s="20">
        <v>5906792500740</v>
      </c>
      <c r="C90" s="18">
        <v>34031</v>
      </c>
      <c r="D90" s="20" t="s">
        <v>193</v>
      </c>
      <c r="E90" s="21" t="s">
        <v>58</v>
      </c>
      <c r="F90" s="38">
        <v>20</v>
      </c>
      <c r="G90" s="40">
        <v>0.8</v>
      </c>
      <c r="H90" s="28">
        <v>8</v>
      </c>
      <c r="I90" s="28">
        <v>5</v>
      </c>
      <c r="J90" s="54" t="s">
        <v>267</v>
      </c>
      <c r="K90" s="29"/>
      <c r="M90" s="3">
        <f t="shared" si="1"/>
        <v>0</v>
      </c>
    </row>
    <row r="91" spans="1:13" ht="25">
      <c r="A91" s="19">
        <v>75</v>
      </c>
      <c r="B91" s="20">
        <v>5906792500733</v>
      </c>
      <c r="C91" s="18">
        <v>34030</v>
      </c>
      <c r="D91" s="20" t="s">
        <v>193</v>
      </c>
      <c r="E91" s="21" t="s">
        <v>114</v>
      </c>
      <c r="F91" s="38">
        <v>5</v>
      </c>
      <c r="G91" s="40">
        <v>1.7</v>
      </c>
      <c r="H91" s="28">
        <v>8</v>
      </c>
      <c r="I91" s="28">
        <v>10</v>
      </c>
      <c r="J91" s="54" t="s">
        <v>267</v>
      </c>
      <c r="K91" s="29"/>
      <c r="M91" s="3">
        <f t="shared" si="1"/>
        <v>0</v>
      </c>
    </row>
    <row r="92" spans="1:13" ht="37.5">
      <c r="A92" s="19">
        <v>76</v>
      </c>
      <c r="B92" s="20">
        <v>5906792500764</v>
      </c>
      <c r="C92" s="18">
        <v>34033</v>
      </c>
      <c r="D92" s="20" t="s">
        <v>194</v>
      </c>
      <c r="E92" s="21" t="s">
        <v>59</v>
      </c>
      <c r="F92" s="38">
        <v>20</v>
      </c>
      <c r="G92" s="40">
        <v>2.1</v>
      </c>
      <c r="H92" s="28">
        <v>5</v>
      </c>
      <c r="I92" s="28">
        <v>5</v>
      </c>
      <c r="J92" s="57" t="s">
        <v>269</v>
      </c>
      <c r="K92" s="29"/>
      <c r="M92" s="3">
        <f t="shared" si="1"/>
        <v>0</v>
      </c>
    </row>
    <row r="93" spans="1:13" ht="37.5">
      <c r="A93" s="19">
        <v>77</v>
      </c>
      <c r="B93" s="20">
        <v>5906792500757</v>
      </c>
      <c r="C93" s="18">
        <v>34032</v>
      </c>
      <c r="D93" s="20" t="s">
        <v>194</v>
      </c>
      <c r="E93" s="21" t="s">
        <v>59</v>
      </c>
      <c r="F93" s="38">
        <v>5</v>
      </c>
      <c r="G93" s="40">
        <v>0.9</v>
      </c>
      <c r="H93" s="28">
        <v>5</v>
      </c>
      <c r="I93" s="28">
        <v>10</v>
      </c>
      <c r="J93" s="57" t="s">
        <v>269</v>
      </c>
      <c r="K93" s="29"/>
      <c r="M93" s="3">
        <f t="shared" si="1"/>
        <v>0</v>
      </c>
    </row>
    <row r="94" spans="1:13" ht="37.5">
      <c r="A94" s="19">
        <v>78</v>
      </c>
      <c r="B94" s="20">
        <v>5906792500771</v>
      </c>
      <c r="C94" s="18">
        <v>34034</v>
      </c>
      <c r="D94" s="20" t="s">
        <v>194</v>
      </c>
      <c r="E94" s="21" t="s">
        <v>60</v>
      </c>
      <c r="F94" s="38">
        <v>20</v>
      </c>
      <c r="G94" s="40">
        <v>1.8</v>
      </c>
      <c r="H94" s="28">
        <v>5</v>
      </c>
      <c r="I94" s="28">
        <v>5</v>
      </c>
      <c r="J94" s="57" t="s">
        <v>269</v>
      </c>
      <c r="K94" s="29"/>
      <c r="M94" s="3">
        <f t="shared" si="1"/>
        <v>0</v>
      </c>
    </row>
    <row r="95" spans="1:13" ht="25">
      <c r="A95" s="19">
        <v>79</v>
      </c>
      <c r="B95" s="20">
        <v>5906792500795</v>
      </c>
      <c r="C95" s="18">
        <v>34036</v>
      </c>
      <c r="D95" s="20" t="s">
        <v>195</v>
      </c>
      <c r="E95" s="21" t="s">
        <v>61</v>
      </c>
      <c r="F95" s="38">
        <v>10</v>
      </c>
      <c r="G95" s="40">
        <v>0.8</v>
      </c>
      <c r="H95" s="28">
        <v>8</v>
      </c>
      <c r="I95" s="28">
        <v>10</v>
      </c>
      <c r="J95" s="54" t="s">
        <v>267</v>
      </c>
      <c r="K95" s="29"/>
      <c r="M95" s="3">
        <f t="shared" si="1"/>
        <v>0</v>
      </c>
    </row>
    <row r="96" spans="1:13" ht="25">
      <c r="A96" s="19">
        <v>80</v>
      </c>
      <c r="B96" s="20">
        <v>5906792500788</v>
      </c>
      <c r="C96" s="18">
        <v>34035</v>
      </c>
      <c r="D96" s="20" t="s">
        <v>195</v>
      </c>
      <c r="E96" s="21" t="s">
        <v>115</v>
      </c>
      <c r="F96" s="38">
        <v>3</v>
      </c>
      <c r="G96" s="40">
        <v>1.7</v>
      </c>
      <c r="H96" s="28">
        <v>8</v>
      </c>
      <c r="I96" s="28">
        <v>5</v>
      </c>
      <c r="J96" s="54" t="s">
        <v>267</v>
      </c>
      <c r="K96" s="29"/>
      <c r="M96" s="3">
        <f t="shared" si="1"/>
        <v>0</v>
      </c>
    </row>
    <row r="97" spans="1:13" ht="37.5">
      <c r="A97" s="19">
        <v>81</v>
      </c>
      <c r="B97" s="20">
        <v>5906792500818</v>
      </c>
      <c r="C97" s="18">
        <v>34037</v>
      </c>
      <c r="D97" s="20" t="s">
        <v>195</v>
      </c>
      <c r="E97" s="21" t="s">
        <v>116</v>
      </c>
      <c r="F97" s="38">
        <v>3</v>
      </c>
      <c r="G97" s="40">
        <v>1.7</v>
      </c>
      <c r="H97" s="28">
        <v>8</v>
      </c>
      <c r="I97" s="28">
        <v>10</v>
      </c>
      <c r="J97" s="54" t="s">
        <v>267</v>
      </c>
      <c r="K97" s="29"/>
      <c r="M97" s="3">
        <f t="shared" si="1"/>
        <v>0</v>
      </c>
    </row>
    <row r="98" spans="1:13" ht="37.5">
      <c r="A98" s="19">
        <v>82</v>
      </c>
      <c r="B98" s="20">
        <v>5906792500801</v>
      </c>
      <c r="C98" s="18">
        <v>34038</v>
      </c>
      <c r="D98" s="20" t="s">
        <v>195</v>
      </c>
      <c r="E98" s="21" t="s">
        <v>62</v>
      </c>
      <c r="F98" s="38">
        <v>10</v>
      </c>
      <c r="G98" s="40">
        <v>0.8</v>
      </c>
      <c r="H98" s="28">
        <v>8</v>
      </c>
      <c r="I98" s="28">
        <v>10</v>
      </c>
      <c r="J98" s="54" t="s">
        <v>267</v>
      </c>
      <c r="K98" s="29"/>
      <c r="M98" s="3">
        <f t="shared" si="1"/>
        <v>0</v>
      </c>
    </row>
    <row r="99" spans="1:13" ht="25">
      <c r="A99" s="19">
        <v>83</v>
      </c>
      <c r="B99" s="20">
        <v>5906792500825</v>
      </c>
      <c r="C99" s="18">
        <v>34039</v>
      </c>
      <c r="D99" s="20" t="s">
        <v>195</v>
      </c>
      <c r="E99" s="21" t="s">
        <v>117</v>
      </c>
      <c r="F99" s="38">
        <v>3</v>
      </c>
      <c r="G99" s="40">
        <v>0.8</v>
      </c>
      <c r="H99" s="28">
        <v>8</v>
      </c>
      <c r="I99" s="28">
        <v>10</v>
      </c>
      <c r="J99" s="54" t="s">
        <v>267</v>
      </c>
      <c r="K99" s="29"/>
      <c r="M99" s="3">
        <f t="shared" si="1"/>
        <v>0</v>
      </c>
    </row>
    <row r="100" spans="1:13" ht="25">
      <c r="A100" s="19">
        <v>84</v>
      </c>
      <c r="B100" s="20">
        <v>5906792500832</v>
      </c>
      <c r="C100" s="18">
        <v>34040</v>
      </c>
      <c r="D100" s="20" t="s">
        <v>195</v>
      </c>
      <c r="E100" s="21" t="s">
        <v>118</v>
      </c>
      <c r="F100" s="38">
        <v>3</v>
      </c>
      <c r="G100" s="40">
        <v>0.8</v>
      </c>
      <c r="H100" s="28">
        <v>8</v>
      </c>
      <c r="I100" s="28">
        <v>10</v>
      </c>
      <c r="J100" s="54" t="s">
        <v>267</v>
      </c>
      <c r="K100" s="29"/>
      <c r="M100" s="3">
        <f t="shared" si="1"/>
        <v>0</v>
      </c>
    </row>
    <row r="101" spans="1:13" ht="25">
      <c r="A101" s="19">
        <v>85</v>
      </c>
      <c r="B101" s="22">
        <v>5906792505363</v>
      </c>
      <c r="C101" s="18">
        <v>34255</v>
      </c>
      <c r="D101" s="20" t="s">
        <v>195</v>
      </c>
      <c r="E101" s="21" t="s">
        <v>63</v>
      </c>
      <c r="F101" s="38">
        <v>10</v>
      </c>
      <c r="G101" s="40">
        <v>1.7</v>
      </c>
      <c r="H101" s="28">
        <v>8</v>
      </c>
      <c r="I101" s="28">
        <v>0</v>
      </c>
      <c r="J101" s="54" t="s">
        <v>267</v>
      </c>
      <c r="K101" s="29"/>
      <c r="M101" s="3">
        <f t="shared" si="1"/>
        <v>0</v>
      </c>
    </row>
    <row r="102" spans="1:13" ht="25">
      <c r="A102" s="19">
        <v>86</v>
      </c>
      <c r="B102" s="20">
        <v>5906792500849</v>
      </c>
      <c r="C102" s="18">
        <v>34041</v>
      </c>
      <c r="D102" s="20" t="s">
        <v>195</v>
      </c>
      <c r="E102" s="21" t="s">
        <v>63</v>
      </c>
      <c r="F102" s="38">
        <v>3</v>
      </c>
      <c r="G102" s="40">
        <v>0.8</v>
      </c>
      <c r="H102" s="28">
        <v>8</v>
      </c>
      <c r="I102" s="28">
        <v>10</v>
      </c>
      <c r="J102" s="54" t="s">
        <v>267</v>
      </c>
      <c r="K102" s="29"/>
      <c r="M102" s="3">
        <f t="shared" si="1"/>
        <v>0</v>
      </c>
    </row>
    <row r="103" spans="1:13" ht="25">
      <c r="A103" s="19">
        <v>87</v>
      </c>
      <c r="B103" s="20">
        <v>5906792500856</v>
      </c>
      <c r="C103" s="18">
        <v>34042</v>
      </c>
      <c r="D103" s="20" t="s">
        <v>195</v>
      </c>
      <c r="E103" s="21" t="s">
        <v>119</v>
      </c>
      <c r="F103" s="38">
        <v>3</v>
      </c>
      <c r="G103" s="40">
        <v>0.8</v>
      </c>
      <c r="H103" s="28">
        <v>8</v>
      </c>
      <c r="I103" s="28">
        <v>10</v>
      </c>
      <c r="J103" s="57" t="s">
        <v>268</v>
      </c>
      <c r="K103" s="29"/>
      <c r="M103" s="3">
        <f t="shared" si="1"/>
        <v>0</v>
      </c>
    </row>
    <row r="104" spans="1:13" ht="25">
      <c r="A104" s="19">
        <v>88</v>
      </c>
      <c r="B104" s="20">
        <v>5906792500870</v>
      </c>
      <c r="C104" s="18">
        <v>34044</v>
      </c>
      <c r="D104" s="20" t="s">
        <v>195</v>
      </c>
      <c r="E104" s="21" t="s">
        <v>120</v>
      </c>
      <c r="F104" s="38">
        <v>3</v>
      </c>
      <c r="G104" s="40">
        <v>0.8</v>
      </c>
      <c r="H104" s="28">
        <v>8</v>
      </c>
      <c r="I104" s="28">
        <v>10</v>
      </c>
      <c r="J104" s="54" t="s">
        <v>267</v>
      </c>
      <c r="K104" s="29"/>
      <c r="M104" s="3">
        <f t="shared" si="1"/>
        <v>0</v>
      </c>
    </row>
    <row r="105" spans="1:13" ht="25">
      <c r="A105" s="19">
        <v>89</v>
      </c>
      <c r="B105" s="20">
        <v>5906792500887</v>
      </c>
      <c r="C105" s="18">
        <v>34045</v>
      </c>
      <c r="D105" s="20" t="s">
        <v>195</v>
      </c>
      <c r="E105" s="21" t="s">
        <v>121</v>
      </c>
      <c r="F105" s="38">
        <v>3</v>
      </c>
      <c r="G105" s="40">
        <v>0.8</v>
      </c>
      <c r="H105" s="28">
        <v>8</v>
      </c>
      <c r="I105" s="28">
        <v>10</v>
      </c>
      <c r="J105" s="54" t="s">
        <v>267</v>
      </c>
      <c r="K105" s="29"/>
      <c r="M105" s="3">
        <f t="shared" si="1"/>
        <v>0</v>
      </c>
    </row>
    <row r="106" spans="1:13" ht="25">
      <c r="A106" s="19">
        <v>90</v>
      </c>
      <c r="B106" s="20">
        <v>5906792500900</v>
      </c>
      <c r="C106" s="18">
        <v>34046</v>
      </c>
      <c r="D106" s="20" t="s">
        <v>195</v>
      </c>
      <c r="E106" s="21" t="s">
        <v>122</v>
      </c>
      <c r="F106" s="38">
        <v>3</v>
      </c>
      <c r="G106" s="40">
        <v>1.7</v>
      </c>
      <c r="H106" s="28">
        <v>8</v>
      </c>
      <c r="I106" s="28">
        <v>10</v>
      </c>
      <c r="J106" s="54" t="s">
        <v>267</v>
      </c>
      <c r="K106" s="29"/>
      <c r="M106" s="3">
        <f t="shared" si="1"/>
        <v>0</v>
      </c>
    </row>
    <row r="107" spans="1:13" ht="25">
      <c r="A107" s="19">
        <v>91</v>
      </c>
      <c r="B107" s="20">
        <v>5906792500894</v>
      </c>
      <c r="C107" s="18">
        <v>34047</v>
      </c>
      <c r="D107" s="20" t="s">
        <v>195</v>
      </c>
      <c r="E107" s="21" t="s">
        <v>64</v>
      </c>
      <c r="F107" s="38">
        <v>10</v>
      </c>
      <c r="G107" s="40">
        <v>0.8</v>
      </c>
      <c r="H107" s="28">
        <v>8</v>
      </c>
      <c r="I107" s="28">
        <v>10</v>
      </c>
      <c r="J107" s="54" t="s">
        <v>267</v>
      </c>
      <c r="K107" s="29"/>
      <c r="M107" s="3">
        <f t="shared" si="1"/>
        <v>0</v>
      </c>
    </row>
    <row r="108" spans="1:13" ht="25">
      <c r="A108" s="19">
        <v>92</v>
      </c>
      <c r="B108" s="20">
        <v>5906792500917</v>
      </c>
      <c r="C108" s="18">
        <v>34048</v>
      </c>
      <c r="D108" s="20" t="s">
        <v>195</v>
      </c>
      <c r="E108" s="21" t="s">
        <v>123</v>
      </c>
      <c r="F108" s="38">
        <v>3</v>
      </c>
      <c r="G108" s="40">
        <v>0.8</v>
      </c>
      <c r="H108" s="28">
        <v>8</v>
      </c>
      <c r="I108" s="28">
        <v>10</v>
      </c>
      <c r="J108" s="57" t="s">
        <v>268</v>
      </c>
      <c r="K108" s="29"/>
      <c r="M108" s="3">
        <f t="shared" si="1"/>
        <v>0</v>
      </c>
    </row>
    <row r="109" spans="1:13" ht="37.5">
      <c r="A109" s="19">
        <v>93</v>
      </c>
      <c r="B109" s="20">
        <v>5906792500924</v>
      </c>
      <c r="C109" s="18">
        <v>34049</v>
      </c>
      <c r="D109" s="20" t="s">
        <v>202</v>
      </c>
      <c r="E109" s="21" t="s">
        <v>65</v>
      </c>
      <c r="F109" s="38">
        <v>10</v>
      </c>
      <c r="G109" s="40">
        <v>1.4</v>
      </c>
      <c r="H109" s="28">
        <v>8</v>
      </c>
      <c r="I109" s="28">
        <v>10</v>
      </c>
      <c r="J109" s="54" t="s">
        <v>267</v>
      </c>
      <c r="K109" s="29"/>
      <c r="M109" s="3">
        <f t="shared" si="1"/>
        <v>0</v>
      </c>
    </row>
    <row r="110" spans="1:13" ht="25">
      <c r="A110" s="19">
        <v>94</v>
      </c>
      <c r="B110" s="20">
        <v>5906792500931</v>
      </c>
      <c r="C110" s="18">
        <v>34050</v>
      </c>
      <c r="D110" s="20" t="s">
        <v>202</v>
      </c>
      <c r="E110" s="21" t="s">
        <v>66</v>
      </c>
      <c r="F110" s="38">
        <v>30</v>
      </c>
      <c r="G110" s="40">
        <v>1.9</v>
      </c>
      <c r="H110" s="28">
        <v>8</v>
      </c>
      <c r="I110" s="28">
        <v>5</v>
      </c>
      <c r="J110" s="57" t="s">
        <v>268</v>
      </c>
      <c r="K110" s="29"/>
      <c r="M110" s="3">
        <f t="shared" si="1"/>
        <v>0</v>
      </c>
    </row>
    <row r="111" spans="1:13" ht="37.5">
      <c r="A111" s="19">
        <v>95</v>
      </c>
      <c r="B111" s="20">
        <v>5906792500948</v>
      </c>
      <c r="C111" s="18">
        <v>34051</v>
      </c>
      <c r="D111" s="20" t="s">
        <v>202</v>
      </c>
      <c r="E111" s="21" t="s">
        <v>67</v>
      </c>
      <c r="F111" s="38">
        <v>20</v>
      </c>
      <c r="G111" s="40">
        <v>1.7</v>
      </c>
      <c r="H111" s="28">
        <v>8</v>
      </c>
      <c r="I111" s="28">
        <v>5</v>
      </c>
      <c r="J111" s="57" t="s">
        <v>269</v>
      </c>
      <c r="K111" s="29"/>
      <c r="M111" s="3">
        <f t="shared" si="1"/>
        <v>0</v>
      </c>
    </row>
    <row r="112" spans="1:13" ht="25">
      <c r="A112" s="19">
        <v>96</v>
      </c>
      <c r="B112" s="20">
        <v>5906792500955</v>
      </c>
      <c r="C112" s="18">
        <v>34052</v>
      </c>
      <c r="D112" s="20" t="s">
        <v>202</v>
      </c>
      <c r="E112" s="21" t="s">
        <v>68</v>
      </c>
      <c r="F112" s="38">
        <v>40</v>
      </c>
      <c r="G112" s="40">
        <v>1.7</v>
      </c>
      <c r="H112" s="28">
        <v>8</v>
      </c>
      <c r="I112" s="28">
        <v>5</v>
      </c>
      <c r="J112" s="54" t="s">
        <v>267</v>
      </c>
      <c r="K112" s="29"/>
      <c r="M112" s="3">
        <f t="shared" si="1"/>
        <v>0</v>
      </c>
    </row>
    <row r="113" spans="1:13" ht="25">
      <c r="A113" s="19">
        <v>97</v>
      </c>
      <c r="B113" s="20">
        <v>5906792500962</v>
      </c>
      <c r="C113" s="18">
        <v>34053</v>
      </c>
      <c r="D113" s="20" t="s">
        <v>196</v>
      </c>
      <c r="E113" s="21" t="s">
        <v>124</v>
      </c>
      <c r="F113" s="38">
        <v>5</v>
      </c>
      <c r="G113" s="40">
        <v>2.8</v>
      </c>
      <c r="H113" s="28">
        <v>8</v>
      </c>
      <c r="I113" s="28">
        <v>10</v>
      </c>
      <c r="J113" s="54" t="s">
        <v>267</v>
      </c>
      <c r="K113" s="29"/>
      <c r="M113" s="3">
        <f t="shared" si="1"/>
        <v>0</v>
      </c>
    </row>
    <row r="114" spans="1:13" ht="25">
      <c r="A114" s="19">
        <v>98</v>
      </c>
      <c r="B114" s="20">
        <v>5906792500979</v>
      </c>
      <c r="C114" s="18">
        <v>34054</v>
      </c>
      <c r="D114" s="20" t="s">
        <v>196</v>
      </c>
      <c r="E114" s="21" t="s">
        <v>125</v>
      </c>
      <c r="F114" s="38">
        <v>5</v>
      </c>
      <c r="G114" s="40">
        <v>2.8</v>
      </c>
      <c r="H114" s="28">
        <v>8</v>
      </c>
      <c r="I114" s="28">
        <v>10</v>
      </c>
      <c r="J114" s="54" t="s">
        <v>267</v>
      </c>
      <c r="K114" s="29"/>
      <c r="M114" s="3">
        <f t="shared" si="1"/>
        <v>0</v>
      </c>
    </row>
    <row r="115" spans="1:13" ht="25">
      <c r="A115" s="19">
        <v>99</v>
      </c>
      <c r="B115" s="20">
        <v>5906792500986</v>
      </c>
      <c r="C115" s="18">
        <v>34055</v>
      </c>
      <c r="D115" s="20" t="s">
        <v>196</v>
      </c>
      <c r="E115" s="21" t="s">
        <v>126</v>
      </c>
      <c r="F115" s="38">
        <v>5</v>
      </c>
      <c r="G115" s="40">
        <v>1.8</v>
      </c>
      <c r="H115" s="28">
        <v>8</v>
      </c>
      <c r="I115" s="28">
        <v>10</v>
      </c>
      <c r="J115" s="54" t="s">
        <v>267</v>
      </c>
      <c r="K115" s="29"/>
      <c r="M115" s="3">
        <f t="shared" si="1"/>
        <v>0</v>
      </c>
    </row>
    <row r="116" spans="1:13" ht="25">
      <c r="A116" s="19">
        <v>100</v>
      </c>
      <c r="B116" s="20">
        <v>5906792500993</v>
      </c>
      <c r="C116" s="18">
        <v>34056</v>
      </c>
      <c r="D116" s="20" t="s">
        <v>196</v>
      </c>
      <c r="E116" s="21" t="s">
        <v>127</v>
      </c>
      <c r="F116" s="38">
        <v>5</v>
      </c>
      <c r="G116" s="40">
        <v>2.8</v>
      </c>
      <c r="H116" s="28">
        <v>8</v>
      </c>
      <c r="I116" s="28">
        <v>10</v>
      </c>
      <c r="J116" s="57" t="s">
        <v>268</v>
      </c>
      <c r="K116" s="29"/>
      <c r="M116" s="3">
        <f t="shared" si="1"/>
        <v>0</v>
      </c>
    </row>
    <row r="117" spans="1:13" ht="25">
      <c r="A117" s="19">
        <v>101</v>
      </c>
      <c r="B117" s="20">
        <v>5906792501006</v>
      </c>
      <c r="C117" s="18">
        <v>34057</v>
      </c>
      <c r="D117" s="20" t="s">
        <v>196</v>
      </c>
      <c r="E117" s="21" t="s">
        <v>128</v>
      </c>
      <c r="F117" s="38">
        <v>1</v>
      </c>
      <c r="G117" s="40"/>
      <c r="H117" s="28">
        <v>8</v>
      </c>
      <c r="I117" s="28">
        <v>10</v>
      </c>
      <c r="J117" s="57" t="s">
        <v>268</v>
      </c>
      <c r="K117" s="29"/>
      <c r="M117" s="3">
        <f t="shared" si="1"/>
        <v>0</v>
      </c>
    </row>
    <row r="118" spans="1:13" ht="25">
      <c r="A118" s="19">
        <v>102</v>
      </c>
      <c r="B118" s="20">
        <v>5906792501013</v>
      </c>
      <c r="C118" s="18">
        <v>34058</v>
      </c>
      <c r="D118" s="20" t="s">
        <v>196</v>
      </c>
      <c r="E118" s="21" t="s">
        <v>129</v>
      </c>
      <c r="F118" s="38">
        <v>5</v>
      </c>
      <c r="G118" s="40">
        <v>2.8</v>
      </c>
      <c r="H118" s="28">
        <v>8</v>
      </c>
      <c r="I118" s="28">
        <v>10</v>
      </c>
      <c r="J118" s="57" t="s">
        <v>268</v>
      </c>
      <c r="K118" s="29"/>
      <c r="M118" s="3">
        <f t="shared" si="1"/>
        <v>0</v>
      </c>
    </row>
    <row r="119" spans="1:13" ht="25">
      <c r="A119" s="19">
        <v>103</v>
      </c>
      <c r="B119" s="20">
        <v>5906792501020</v>
      </c>
      <c r="C119" s="18">
        <v>34059</v>
      </c>
      <c r="D119" s="20" t="s">
        <v>196</v>
      </c>
      <c r="E119" s="21" t="s">
        <v>130</v>
      </c>
      <c r="F119" s="38">
        <v>5</v>
      </c>
      <c r="G119" s="40">
        <v>2.8</v>
      </c>
      <c r="H119" s="28">
        <v>8</v>
      </c>
      <c r="I119" s="28">
        <v>10</v>
      </c>
      <c r="J119" s="54" t="s">
        <v>267</v>
      </c>
      <c r="K119" s="29"/>
      <c r="M119" s="3">
        <f t="shared" si="1"/>
        <v>0</v>
      </c>
    </row>
    <row r="120" spans="1:13" ht="25">
      <c r="A120" s="19">
        <v>104</v>
      </c>
      <c r="B120" s="20">
        <v>5906792501037</v>
      </c>
      <c r="C120" s="18">
        <v>34060</v>
      </c>
      <c r="D120" s="20" t="s">
        <v>196</v>
      </c>
      <c r="E120" s="21" t="s">
        <v>131</v>
      </c>
      <c r="F120" s="38">
        <v>5</v>
      </c>
      <c r="G120" s="40">
        <v>2.8</v>
      </c>
      <c r="H120" s="28">
        <v>8</v>
      </c>
      <c r="I120" s="28">
        <v>10</v>
      </c>
      <c r="J120" s="54" t="s">
        <v>267</v>
      </c>
      <c r="K120" s="29"/>
      <c r="M120" s="3">
        <f t="shared" si="1"/>
        <v>0</v>
      </c>
    </row>
    <row r="121" spans="1:13" ht="25">
      <c r="A121" s="19">
        <v>105</v>
      </c>
      <c r="B121" s="20">
        <v>5906792501051</v>
      </c>
      <c r="C121" s="18">
        <v>34062</v>
      </c>
      <c r="D121" s="20" t="s">
        <v>196</v>
      </c>
      <c r="E121" s="21" t="s">
        <v>133</v>
      </c>
      <c r="F121" s="38">
        <v>5</v>
      </c>
      <c r="G121" s="40">
        <v>1.5</v>
      </c>
      <c r="H121" s="28">
        <v>8</v>
      </c>
      <c r="I121" s="28">
        <v>10</v>
      </c>
      <c r="J121" s="54" t="s">
        <v>267</v>
      </c>
      <c r="K121" s="29"/>
      <c r="M121" s="3">
        <f t="shared" si="1"/>
        <v>0</v>
      </c>
    </row>
    <row r="122" spans="1:13" ht="25">
      <c r="A122" s="19">
        <v>106</v>
      </c>
      <c r="B122" s="22">
        <v>5906792507107</v>
      </c>
      <c r="C122" s="23">
        <v>34256</v>
      </c>
      <c r="D122" s="20" t="s">
        <v>196</v>
      </c>
      <c r="E122" s="21" t="s">
        <v>133</v>
      </c>
      <c r="F122" s="38">
        <v>1</v>
      </c>
      <c r="G122" s="40">
        <v>1.1000000000000001</v>
      </c>
      <c r="H122" s="28">
        <v>8</v>
      </c>
      <c r="I122" s="28">
        <v>0</v>
      </c>
      <c r="J122" s="54" t="s">
        <v>267</v>
      </c>
      <c r="K122" s="29"/>
      <c r="M122" s="3">
        <f t="shared" si="1"/>
        <v>0</v>
      </c>
    </row>
    <row r="123" spans="1:13" ht="25">
      <c r="A123" s="19">
        <v>107</v>
      </c>
      <c r="B123" s="20">
        <v>5906792501068</v>
      </c>
      <c r="C123" s="18">
        <v>34063</v>
      </c>
      <c r="D123" s="20" t="s">
        <v>196</v>
      </c>
      <c r="E123" s="21" t="s">
        <v>69</v>
      </c>
      <c r="F123" s="38">
        <v>10</v>
      </c>
      <c r="G123" s="40">
        <v>2.9</v>
      </c>
      <c r="H123" s="28">
        <v>8</v>
      </c>
      <c r="I123" s="28">
        <v>10</v>
      </c>
      <c r="J123" s="54" t="s">
        <v>267</v>
      </c>
      <c r="K123" s="29"/>
      <c r="M123" s="3">
        <f t="shared" si="1"/>
        <v>0</v>
      </c>
    </row>
    <row r="124" spans="1:13" ht="25">
      <c r="A124" s="19">
        <v>108</v>
      </c>
      <c r="B124" s="20">
        <v>5906792501044</v>
      </c>
      <c r="C124" s="18">
        <v>34061</v>
      </c>
      <c r="D124" s="20" t="s">
        <v>196</v>
      </c>
      <c r="E124" s="21" t="s">
        <v>132</v>
      </c>
      <c r="F124" s="38">
        <v>2.5</v>
      </c>
      <c r="G124" s="40">
        <v>4.4000000000000004</v>
      </c>
      <c r="H124" s="28">
        <v>8</v>
      </c>
      <c r="I124" s="28">
        <v>10</v>
      </c>
      <c r="J124" s="54" t="s">
        <v>267</v>
      </c>
      <c r="K124" s="29"/>
      <c r="M124" s="3">
        <f t="shared" si="1"/>
        <v>0</v>
      </c>
    </row>
    <row r="125" spans="1:13" ht="25">
      <c r="A125" s="19">
        <v>109</v>
      </c>
      <c r="B125" s="20">
        <v>5906792501075</v>
      </c>
      <c r="C125" s="18">
        <v>34064</v>
      </c>
      <c r="D125" s="20" t="s">
        <v>197</v>
      </c>
      <c r="E125" s="21" t="s">
        <v>134</v>
      </c>
      <c r="F125" s="38">
        <v>0.5</v>
      </c>
      <c r="G125" s="42">
        <v>1.3</v>
      </c>
      <c r="H125" s="28">
        <v>8</v>
      </c>
      <c r="I125" s="28">
        <v>10</v>
      </c>
      <c r="J125" s="54" t="s">
        <v>267</v>
      </c>
      <c r="K125" s="29"/>
      <c r="M125" s="3">
        <f t="shared" si="1"/>
        <v>0</v>
      </c>
    </row>
    <row r="126" spans="1:13" ht="37.5">
      <c r="A126" s="19">
        <v>110</v>
      </c>
      <c r="B126" s="20">
        <v>5906792501082</v>
      </c>
      <c r="C126" s="18">
        <v>34065</v>
      </c>
      <c r="D126" s="20" t="s">
        <v>197</v>
      </c>
      <c r="E126" s="21" t="s">
        <v>135</v>
      </c>
      <c r="F126" s="38">
        <v>0.5</v>
      </c>
      <c r="G126" s="42">
        <v>1.6</v>
      </c>
      <c r="H126" s="28">
        <v>8</v>
      </c>
      <c r="I126" s="28">
        <v>10</v>
      </c>
      <c r="J126" s="57" t="s">
        <v>269</v>
      </c>
      <c r="K126" s="29"/>
      <c r="M126" s="3">
        <f t="shared" si="1"/>
        <v>0</v>
      </c>
    </row>
    <row r="127" spans="1:13" ht="25">
      <c r="A127" s="19">
        <v>111</v>
      </c>
      <c r="B127" s="20">
        <v>5906792501099</v>
      </c>
      <c r="C127" s="18">
        <v>34066</v>
      </c>
      <c r="D127" s="20" t="s">
        <v>197</v>
      </c>
      <c r="E127" s="21" t="s">
        <v>136</v>
      </c>
      <c r="F127" s="38">
        <v>0.5</v>
      </c>
      <c r="G127" s="40">
        <v>1.0999999999999999</v>
      </c>
      <c r="H127" s="28">
        <v>8</v>
      </c>
      <c r="I127" s="28">
        <v>10</v>
      </c>
      <c r="J127" s="54" t="s">
        <v>267</v>
      </c>
      <c r="K127" s="29"/>
      <c r="M127" s="3">
        <f t="shared" si="1"/>
        <v>0</v>
      </c>
    </row>
    <row r="128" spans="1:13" ht="25">
      <c r="A128" s="19">
        <v>112</v>
      </c>
      <c r="B128" s="20">
        <v>5906792501105</v>
      </c>
      <c r="C128" s="18">
        <v>34067</v>
      </c>
      <c r="D128" s="20" t="s">
        <v>197</v>
      </c>
      <c r="E128" s="21" t="s">
        <v>137</v>
      </c>
      <c r="F128" s="38">
        <v>0.5</v>
      </c>
      <c r="G128" s="40"/>
      <c r="H128" s="28">
        <v>8</v>
      </c>
      <c r="I128" s="28">
        <v>10</v>
      </c>
      <c r="J128" s="57" t="s">
        <v>268</v>
      </c>
      <c r="K128" s="29"/>
      <c r="M128" s="3">
        <f t="shared" si="1"/>
        <v>0</v>
      </c>
    </row>
    <row r="129" spans="1:13" ht="25">
      <c r="A129" s="19">
        <v>113</v>
      </c>
      <c r="B129" s="20">
        <v>5906792501112</v>
      </c>
      <c r="C129" s="18">
        <v>34068</v>
      </c>
      <c r="D129" s="20" t="s">
        <v>197</v>
      </c>
      <c r="E129" s="21" t="s">
        <v>138</v>
      </c>
      <c r="F129" s="38">
        <v>0.5</v>
      </c>
      <c r="G129" s="42">
        <v>1.7</v>
      </c>
      <c r="H129" s="28">
        <v>8</v>
      </c>
      <c r="I129" s="28">
        <v>10</v>
      </c>
      <c r="J129" s="54" t="s">
        <v>267</v>
      </c>
      <c r="K129" s="29"/>
      <c r="M129" s="3">
        <f t="shared" si="1"/>
        <v>0</v>
      </c>
    </row>
    <row r="130" spans="1:13" ht="25">
      <c r="A130" s="19">
        <v>114</v>
      </c>
      <c r="B130" s="20">
        <v>5906792501129</v>
      </c>
      <c r="C130" s="18">
        <v>34069</v>
      </c>
      <c r="D130" s="20" t="s">
        <v>198</v>
      </c>
      <c r="E130" s="21" t="s">
        <v>139</v>
      </c>
      <c r="F130" s="38">
        <v>5</v>
      </c>
      <c r="G130" s="42">
        <v>1.35</v>
      </c>
      <c r="H130" s="28">
        <v>8</v>
      </c>
      <c r="I130" s="28">
        <v>10</v>
      </c>
      <c r="J130" s="54" t="s">
        <v>267</v>
      </c>
      <c r="K130" s="29"/>
      <c r="M130" s="3">
        <f t="shared" si="1"/>
        <v>0</v>
      </c>
    </row>
    <row r="131" spans="1:13" ht="25">
      <c r="A131" s="19">
        <v>115</v>
      </c>
      <c r="B131" s="20">
        <v>5906792501136</v>
      </c>
      <c r="C131" s="18">
        <v>34070</v>
      </c>
      <c r="D131" s="20" t="s">
        <v>199</v>
      </c>
      <c r="E131" s="21" t="s">
        <v>140</v>
      </c>
      <c r="F131" s="38">
        <v>2</v>
      </c>
      <c r="G131" s="40">
        <v>1</v>
      </c>
      <c r="H131" s="28">
        <v>8</v>
      </c>
      <c r="I131" s="28">
        <v>10</v>
      </c>
      <c r="J131" s="54" t="s">
        <v>267</v>
      </c>
      <c r="K131" s="29"/>
      <c r="M131" s="3">
        <f t="shared" si="1"/>
        <v>0</v>
      </c>
    </row>
    <row r="132" spans="1:13" ht="25">
      <c r="A132" s="19">
        <v>116</v>
      </c>
      <c r="B132" s="20">
        <v>5906792501174</v>
      </c>
      <c r="C132" s="18">
        <v>34075</v>
      </c>
      <c r="D132" s="20" t="s">
        <v>200</v>
      </c>
      <c r="E132" s="21" t="s">
        <v>70</v>
      </c>
      <c r="F132" s="38">
        <v>20</v>
      </c>
      <c r="G132" s="40">
        <v>1.7999999999999998</v>
      </c>
      <c r="H132" s="28">
        <v>8</v>
      </c>
      <c r="I132" s="28">
        <v>5</v>
      </c>
      <c r="J132" s="54" t="s">
        <v>267</v>
      </c>
      <c r="K132" s="29"/>
      <c r="M132" s="3">
        <f t="shared" si="1"/>
        <v>0</v>
      </c>
    </row>
    <row r="133" spans="1:13" ht="25">
      <c r="A133" s="19">
        <v>117</v>
      </c>
      <c r="B133" s="20">
        <v>5906792501181</v>
      </c>
      <c r="C133" s="18">
        <v>34074</v>
      </c>
      <c r="D133" s="20" t="s">
        <v>200</v>
      </c>
      <c r="E133" s="21" t="s">
        <v>143</v>
      </c>
      <c r="F133" s="38">
        <v>3</v>
      </c>
      <c r="G133" s="40">
        <v>1</v>
      </c>
      <c r="H133" s="28">
        <v>8</v>
      </c>
      <c r="I133" s="28">
        <v>10</v>
      </c>
      <c r="J133" s="54" t="s">
        <v>267</v>
      </c>
      <c r="K133" s="29"/>
      <c r="M133" s="3">
        <f t="shared" si="1"/>
        <v>0</v>
      </c>
    </row>
    <row r="134" spans="1:13" ht="25">
      <c r="A134" s="19">
        <v>118</v>
      </c>
      <c r="B134" s="20">
        <v>5906792501167</v>
      </c>
      <c r="C134" s="18">
        <v>34073</v>
      </c>
      <c r="D134" s="20" t="s">
        <v>200</v>
      </c>
      <c r="E134" s="21" t="s">
        <v>143</v>
      </c>
      <c r="F134" s="38">
        <v>5</v>
      </c>
      <c r="G134" s="40">
        <v>0.70000000000000007</v>
      </c>
      <c r="H134" s="28">
        <v>8</v>
      </c>
      <c r="I134" s="28">
        <v>10</v>
      </c>
      <c r="J134" s="54" t="s">
        <v>267</v>
      </c>
      <c r="K134" s="29"/>
      <c r="M134" s="3">
        <f t="shared" si="1"/>
        <v>0</v>
      </c>
    </row>
    <row r="135" spans="1:13" ht="25">
      <c r="A135" s="19">
        <v>119</v>
      </c>
      <c r="B135" s="20">
        <v>5906792501143</v>
      </c>
      <c r="C135" s="18">
        <v>34071</v>
      </c>
      <c r="D135" s="20" t="s">
        <v>200</v>
      </c>
      <c r="E135" s="21" t="s">
        <v>141</v>
      </c>
      <c r="F135" s="38">
        <v>5</v>
      </c>
      <c r="G135" s="40">
        <v>1.1000000000000001</v>
      </c>
      <c r="H135" s="28">
        <v>8</v>
      </c>
      <c r="I135" s="28">
        <v>10</v>
      </c>
      <c r="J135" s="54" t="s">
        <v>267</v>
      </c>
      <c r="K135" s="29"/>
      <c r="M135" s="3">
        <f t="shared" si="1"/>
        <v>0</v>
      </c>
    </row>
    <row r="136" spans="1:13" ht="25">
      <c r="A136" s="19">
        <v>120</v>
      </c>
      <c r="B136" s="20">
        <v>5906792501150</v>
      </c>
      <c r="C136" s="18">
        <v>34072</v>
      </c>
      <c r="D136" s="20" t="s">
        <v>200</v>
      </c>
      <c r="E136" s="21" t="s">
        <v>142</v>
      </c>
      <c r="F136" s="38">
        <v>5</v>
      </c>
      <c r="G136" s="40">
        <v>0.9</v>
      </c>
      <c r="H136" s="28">
        <v>8</v>
      </c>
      <c r="I136" s="28">
        <v>10</v>
      </c>
      <c r="J136" s="54" t="s">
        <v>267</v>
      </c>
      <c r="K136" s="29"/>
      <c r="M136" s="3">
        <f t="shared" si="1"/>
        <v>0</v>
      </c>
    </row>
    <row r="137" spans="1:13" ht="25">
      <c r="A137" s="19">
        <v>121</v>
      </c>
      <c r="B137" s="20">
        <v>5906792501198</v>
      </c>
      <c r="C137" s="18">
        <v>34076</v>
      </c>
      <c r="D137" s="20" t="s">
        <v>200</v>
      </c>
      <c r="E137" s="21" t="s">
        <v>144</v>
      </c>
      <c r="F137" s="38">
        <v>3</v>
      </c>
      <c r="G137" s="40">
        <v>0.9</v>
      </c>
      <c r="H137" s="28">
        <v>8</v>
      </c>
      <c r="I137" s="28">
        <v>10</v>
      </c>
      <c r="J137" s="54" t="s">
        <v>267</v>
      </c>
      <c r="K137" s="29"/>
      <c r="M137" s="3">
        <f t="shared" si="1"/>
        <v>0</v>
      </c>
    </row>
    <row r="138" spans="1:13" ht="37.5">
      <c r="A138" s="19">
        <v>122</v>
      </c>
      <c r="B138" s="20">
        <v>5906792501211</v>
      </c>
      <c r="C138" s="18">
        <v>34078</v>
      </c>
      <c r="D138" s="20" t="s">
        <v>200</v>
      </c>
      <c r="E138" s="21" t="s">
        <v>71</v>
      </c>
      <c r="F138" s="38">
        <v>20</v>
      </c>
      <c r="G138" s="40">
        <v>0.9</v>
      </c>
      <c r="H138" s="28">
        <v>8</v>
      </c>
      <c r="I138" s="28">
        <v>5</v>
      </c>
      <c r="J138" s="54" t="s">
        <v>267</v>
      </c>
      <c r="K138" s="29"/>
      <c r="M138" s="3">
        <f t="shared" si="1"/>
        <v>0</v>
      </c>
    </row>
    <row r="139" spans="1:13" ht="37.5">
      <c r="A139" s="19">
        <v>123</v>
      </c>
      <c r="B139" s="20">
        <v>5906792501228</v>
      </c>
      <c r="C139" s="18">
        <v>34079</v>
      </c>
      <c r="D139" s="20" t="s">
        <v>200</v>
      </c>
      <c r="E139" s="21" t="s">
        <v>71</v>
      </c>
      <c r="F139" s="38">
        <v>5</v>
      </c>
      <c r="G139" s="40">
        <v>1.5999999999999999</v>
      </c>
      <c r="H139" s="28">
        <v>8</v>
      </c>
      <c r="I139" s="28">
        <v>10</v>
      </c>
      <c r="J139" s="54" t="s">
        <v>267</v>
      </c>
      <c r="K139" s="29"/>
      <c r="M139" s="3">
        <f t="shared" si="1"/>
        <v>0</v>
      </c>
    </row>
    <row r="140" spans="1:13" ht="25">
      <c r="A140" s="19">
        <v>124</v>
      </c>
      <c r="B140" s="20">
        <v>5906792501242</v>
      </c>
      <c r="C140" s="18">
        <v>34081</v>
      </c>
      <c r="D140" s="20" t="s">
        <v>201</v>
      </c>
      <c r="E140" s="21" t="s">
        <v>146</v>
      </c>
      <c r="F140" s="38">
        <v>0.3</v>
      </c>
      <c r="G140" s="40">
        <v>1.2</v>
      </c>
      <c r="H140" s="28">
        <v>8</v>
      </c>
      <c r="I140" s="28">
        <v>10</v>
      </c>
      <c r="J140" s="54" t="s">
        <v>267</v>
      </c>
      <c r="K140" s="29"/>
      <c r="M140" s="3">
        <f t="shared" si="1"/>
        <v>0</v>
      </c>
    </row>
    <row r="141" spans="1:13" ht="25">
      <c r="A141" s="19">
        <v>125</v>
      </c>
      <c r="B141" s="20">
        <v>5906792501259</v>
      </c>
      <c r="C141" s="18">
        <v>34082</v>
      </c>
      <c r="D141" s="20" t="s">
        <v>201</v>
      </c>
      <c r="E141" s="21" t="s">
        <v>147</v>
      </c>
      <c r="F141" s="38">
        <v>0.3</v>
      </c>
      <c r="G141" s="40">
        <v>1.2</v>
      </c>
      <c r="H141" s="28">
        <v>8</v>
      </c>
      <c r="I141" s="28">
        <v>10</v>
      </c>
      <c r="J141" s="54" t="s">
        <v>267</v>
      </c>
      <c r="K141" s="29"/>
      <c r="M141" s="3">
        <f t="shared" si="1"/>
        <v>0</v>
      </c>
    </row>
    <row r="142" spans="1:13" ht="25">
      <c r="A142" s="19">
        <v>126</v>
      </c>
      <c r="B142" s="20">
        <v>5906792501273</v>
      </c>
      <c r="C142" s="18">
        <v>34084</v>
      </c>
      <c r="D142" s="20" t="s">
        <v>201</v>
      </c>
      <c r="E142" s="21" t="s">
        <v>149</v>
      </c>
      <c r="F142" s="38">
        <v>0.3</v>
      </c>
      <c r="G142" s="40">
        <v>1.2</v>
      </c>
      <c r="H142" s="28">
        <v>8</v>
      </c>
      <c r="I142" s="28">
        <v>10</v>
      </c>
      <c r="J142" s="54" t="s">
        <v>267</v>
      </c>
      <c r="K142" s="29"/>
      <c r="M142" s="3">
        <f t="shared" si="1"/>
        <v>0</v>
      </c>
    </row>
    <row r="143" spans="1:13" ht="37.5">
      <c r="A143" s="19">
        <v>127</v>
      </c>
      <c r="B143" s="20">
        <v>5906792501280</v>
      </c>
      <c r="C143" s="18">
        <v>34085</v>
      </c>
      <c r="D143" s="20" t="s">
        <v>201</v>
      </c>
      <c r="E143" s="21" t="s">
        <v>150</v>
      </c>
      <c r="F143" s="38">
        <v>0.3</v>
      </c>
      <c r="G143" s="40">
        <v>1.2</v>
      </c>
      <c r="H143" s="28">
        <v>8</v>
      </c>
      <c r="I143" s="28">
        <v>10</v>
      </c>
      <c r="J143" s="54" t="s">
        <v>267</v>
      </c>
      <c r="K143" s="29"/>
      <c r="M143" s="3">
        <f t="shared" si="1"/>
        <v>0</v>
      </c>
    </row>
    <row r="144" spans="1:13" ht="37.5">
      <c r="A144" s="19">
        <v>128</v>
      </c>
      <c r="B144" s="20">
        <v>5906792501297</v>
      </c>
      <c r="C144" s="18">
        <v>34086</v>
      </c>
      <c r="D144" s="20" t="s">
        <v>201</v>
      </c>
      <c r="E144" s="21" t="s">
        <v>151</v>
      </c>
      <c r="F144" s="38">
        <v>0.3</v>
      </c>
      <c r="G144" s="40">
        <v>1.2</v>
      </c>
      <c r="H144" s="28">
        <v>8</v>
      </c>
      <c r="I144" s="28">
        <v>10</v>
      </c>
      <c r="J144" s="57" t="s">
        <v>269</v>
      </c>
      <c r="K144" s="29"/>
      <c r="M144" s="3">
        <f t="shared" si="1"/>
        <v>0</v>
      </c>
    </row>
    <row r="145" spans="1:13" ht="25">
      <c r="A145" s="19">
        <v>129</v>
      </c>
      <c r="B145" s="20">
        <v>5906792501303</v>
      </c>
      <c r="C145" s="18">
        <v>34087</v>
      </c>
      <c r="D145" s="20" t="s">
        <v>201</v>
      </c>
      <c r="E145" s="21" t="s">
        <v>152</v>
      </c>
      <c r="F145" s="38">
        <v>0.3</v>
      </c>
      <c r="G145" s="40">
        <v>1.2</v>
      </c>
      <c r="H145" s="28">
        <v>8</v>
      </c>
      <c r="I145" s="28">
        <v>10</v>
      </c>
      <c r="J145" s="54" t="s">
        <v>267</v>
      </c>
      <c r="K145" s="29"/>
      <c r="M145" s="3">
        <f t="shared" si="1"/>
        <v>0</v>
      </c>
    </row>
    <row r="146" spans="1:13" ht="25">
      <c r="A146" s="19">
        <v>130</v>
      </c>
      <c r="B146" s="20">
        <v>5906792501310</v>
      </c>
      <c r="C146" s="18">
        <v>34088</v>
      </c>
      <c r="D146" s="20" t="s">
        <v>201</v>
      </c>
      <c r="E146" s="21" t="s">
        <v>153</v>
      </c>
      <c r="F146" s="38">
        <v>0.3</v>
      </c>
      <c r="G146" s="40">
        <v>1.2</v>
      </c>
      <c r="H146" s="28">
        <v>8</v>
      </c>
      <c r="I146" s="28">
        <v>10</v>
      </c>
      <c r="J146" s="54" t="s">
        <v>267</v>
      </c>
      <c r="K146" s="29"/>
      <c r="M146" s="3">
        <f t="shared" ref="M146:M181" si="2">K146*G146</f>
        <v>0</v>
      </c>
    </row>
    <row r="147" spans="1:13" ht="25">
      <c r="A147" s="19">
        <v>131</v>
      </c>
      <c r="B147" s="20">
        <v>5906792501327</v>
      </c>
      <c r="C147" s="18">
        <v>34089</v>
      </c>
      <c r="D147" s="20" t="s">
        <v>201</v>
      </c>
      <c r="E147" s="21" t="s">
        <v>154</v>
      </c>
      <c r="F147" s="38">
        <v>0.3</v>
      </c>
      <c r="G147" s="40">
        <v>1.2</v>
      </c>
      <c r="H147" s="28">
        <v>8</v>
      </c>
      <c r="I147" s="28">
        <v>10</v>
      </c>
      <c r="J147" s="54" t="s">
        <v>267</v>
      </c>
      <c r="K147" s="29"/>
      <c r="M147" s="3">
        <f t="shared" si="2"/>
        <v>0</v>
      </c>
    </row>
    <row r="148" spans="1:13" ht="37.5">
      <c r="A148" s="19">
        <v>132</v>
      </c>
      <c r="B148" s="20">
        <v>5906792501334</v>
      </c>
      <c r="C148" s="18">
        <v>34090</v>
      </c>
      <c r="D148" s="20" t="s">
        <v>201</v>
      </c>
      <c r="E148" s="21" t="s">
        <v>155</v>
      </c>
      <c r="F148" s="38">
        <v>0.3</v>
      </c>
      <c r="G148" s="40">
        <v>1.2</v>
      </c>
      <c r="H148" s="28">
        <v>8</v>
      </c>
      <c r="I148" s="28">
        <v>10</v>
      </c>
      <c r="J148" s="54" t="s">
        <v>267</v>
      </c>
      <c r="K148" s="29"/>
      <c r="M148" s="3">
        <f t="shared" si="2"/>
        <v>0</v>
      </c>
    </row>
    <row r="149" spans="1:13" ht="38.25" customHeight="1">
      <c r="A149" s="19">
        <v>133</v>
      </c>
      <c r="B149" s="20">
        <v>5906792501341</v>
      </c>
      <c r="C149" s="18">
        <v>34091</v>
      </c>
      <c r="D149" s="20" t="s">
        <v>201</v>
      </c>
      <c r="E149" s="21" t="s">
        <v>156</v>
      </c>
      <c r="F149" s="38">
        <v>0.3</v>
      </c>
      <c r="G149" s="40">
        <v>1.2</v>
      </c>
      <c r="H149" s="28">
        <v>8</v>
      </c>
      <c r="I149" s="28">
        <v>10</v>
      </c>
      <c r="J149" s="54" t="s">
        <v>267</v>
      </c>
      <c r="K149" s="29"/>
      <c r="M149" s="3">
        <f t="shared" si="2"/>
        <v>0</v>
      </c>
    </row>
    <row r="150" spans="1:13" ht="25">
      <c r="A150" s="19">
        <v>134</v>
      </c>
      <c r="B150" s="20">
        <v>5906792501358</v>
      </c>
      <c r="C150" s="18">
        <v>34092</v>
      </c>
      <c r="D150" s="20" t="s">
        <v>201</v>
      </c>
      <c r="E150" s="21" t="s">
        <v>157</v>
      </c>
      <c r="F150" s="38">
        <v>0.3</v>
      </c>
      <c r="G150" s="40">
        <v>1.2</v>
      </c>
      <c r="H150" s="28">
        <v>8</v>
      </c>
      <c r="I150" s="28">
        <v>10</v>
      </c>
      <c r="J150" s="54" t="s">
        <v>267</v>
      </c>
      <c r="K150" s="29"/>
      <c r="M150" s="3">
        <f t="shared" si="2"/>
        <v>0</v>
      </c>
    </row>
    <row r="151" spans="1:13" ht="38.25" customHeight="1">
      <c r="A151" s="19">
        <v>135</v>
      </c>
      <c r="B151" s="20">
        <v>5906792501365</v>
      </c>
      <c r="C151" s="18">
        <v>34093</v>
      </c>
      <c r="D151" s="20" t="s">
        <v>201</v>
      </c>
      <c r="E151" s="21" t="s">
        <v>158</v>
      </c>
      <c r="F151" s="38">
        <v>0.3</v>
      </c>
      <c r="G151" s="40">
        <v>1.2</v>
      </c>
      <c r="H151" s="28">
        <v>8</v>
      </c>
      <c r="I151" s="28">
        <v>10</v>
      </c>
      <c r="J151" s="54" t="s">
        <v>267</v>
      </c>
      <c r="K151" s="29"/>
      <c r="M151" s="3">
        <f t="shared" si="2"/>
        <v>0</v>
      </c>
    </row>
    <row r="152" spans="1:13" ht="37.5">
      <c r="A152" s="19">
        <v>136</v>
      </c>
      <c r="B152" s="20">
        <v>5906792501372</v>
      </c>
      <c r="C152" s="18">
        <v>34094</v>
      </c>
      <c r="D152" s="20" t="s">
        <v>201</v>
      </c>
      <c r="E152" s="21" t="s">
        <v>159</v>
      </c>
      <c r="F152" s="38">
        <v>0.3</v>
      </c>
      <c r="G152" s="40">
        <v>1.4</v>
      </c>
      <c r="H152" s="28">
        <v>8</v>
      </c>
      <c r="I152" s="28">
        <v>10</v>
      </c>
      <c r="J152" s="57" t="s">
        <v>269</v>
      </c>
      <c r="K152" s="29"/>
      <c r="M152" s="3">
        <f t="shared" si="2"/>
        <v>0</v>
      </c>
    </row>
    <row r="153" spans="1:13" ht="25">
      <c r="A153" s="19">
        <v>137</v>
      </c>
      <c r="B153" s="20">
        <v>5906792501266</v>
      </c>
      <c r="C153" s="18">
        <v>34083</v>
      </c>
      <c r="D153" s="20" t="s">
        <v>201</v>
      </c>
      <c r="E153" s="21" t="s">
        <v>148</v>
      </c>
      <c r="F153" s="38">
        <v>0.3</v>
      </c>
      <c r="G153" s="40">
        <v>1.2</v>
      </c>
      <c r="H153" s="28">
        <v>8</v>
      </c>
      <c r="I153" s="28">
        <v>10</v>
      </c>
      <c r="J153" s="54" t="s">
        <v>267</v>
      </c>
      <c r="K153" s="29"/>
      <c r="M153" s="3">
        <f t="shared" si="2"/>
        <v>0</v>
      </c>
    </row>
    <row r="154" spans="1:13" ht="25">
      <c r="A154" s="19">
        <v>138</v>
      </c>
      <c r="B154" s="20">
        <v>5906792501389</v>
      </c>
      <c r="C154" s="18">
        <v>34095</v>
      </c>
      <c r="D154" s="20" t="s">
        <v>201</v>
      </c>
      <c r="E154" s="21" t="s">
        <v>160</v>
      </c>
      <c r="F154" s="38">
        <v>0.3</v>
      </c>
      <c r="G154" s="40">
        <v>1.2</v>
      </c>
      <c r="H154" s="28">
        <v>8</v>
      </c>
      <c r="I154" s="28">
        <v>10</v>
      </c>
      <c r="J154" s="54" t="s">
        <v>267</v>
      </c>
      <c r="K154" s="29"/>
      <c r="M154" s="3">
        <f t="shared" si="2"/>
        <v>0</v>
      </c>
    </row>
    <row r="155" spans="1:13" ht="25">
      <c r="A155" s="19">
        <v>139</v>
      </c>
      <c r="B155" s="20">
        <v>5906792501235</v>
      </c>
      <c r="C155" s="18">
        <v>34080</v>
      </c>
      <c r="D155" s="20" t="s">
        <v>201</v>
      </c>
      <c r="E155" s="21" t="s">
        <v>145</v>
      </c>
      <c r="F155" s="38">
        <v>0.3</v>
      </c>
      <c r="G155" s="40">
        <v>1.2</v>
      </c>
      <c r="H155" s="28">
        <v>8</v>
      </c>
      <c r="I155" s="28">
        <v>10</v>
      </c>
      <c r="J155" s="54" t="s">
        <v>267</v>
      </c>
      <c r="K155" s="29"/>
      <c r="M155" s="3">
        <f t="shared" si="2"/>
        <v>0</v>
      </c>
    </row>
    <row r="156" spans="1:13" ht="25">
      <c r="A156" s="19">
        <v>140</v>
      </c>
      <c r="B156" s="20">
        <v>5906792501396</v>
      </c>
      <c r="C156" s="18">
        <v>34096</v>
      </c>
      <c r="D156" s="20" t="s">
        <v>201</v>
      </c>
      <c r="E156" s="21" t="s">
        <v>161</v>
      </c>
      <c r="F156" s="38">
        <v>0.3</v>
      </c>
      <c r="G156" s="40">
        <v>1.2</v>
      </c>
      <c r="H156" s="28">
        <v>8</v>
      </c>
      <c r="I156" s="28">
        <v>10</v>
      </c>
      <c r="J156" s="54" t="s">
        <v>267</v>
      </c>
      <c r="K156" s="29"/>
      <c r="M156" s="3">
        <f t="shared" si="2"/>
        <v>0</v>
      </c>
    </row>
    <row r="157" spans="1:13" ht="25">
      <c r="A157" s="19">
        <v>141</v>
      </c>
      <c r="B157" s="20">
        <v>5906792501402</v>
      </c>
      <c r="C157" s="18">
        <v>34097</v>
      </c>
      <c r="D157" s="20" t="s">
        <v>203</v>
      </c>
      <c r="E157" s="21" t="s">
        <v>162</v>
      </c>
      <c r="F157" s="38">
        <v>1</v>
      </c>
      <c r="G157" s="40">
        <v>1</v>
      </c>
      <c r="H157" s="28">
        <v>8</v>
      </c>
      <c r="I157" s="28">
        <v>10</v>
      </c>
      <c r="J157" s="57" t="s">
        <v>269</v>
      </c>
      <c r="K157" s="29"/>
      <c r="M157" s="3">
        <f t="shared" si="2"/>
        <v>0</v>
      </c>
    </row>
    <row r="158" spans="1:13" ht="25">
      <c r="A158" s="19">
        <v>142</v>
      </c>
      <c r="B158" s="20">
        <v>5906792501419</v>
      </c>
      <c r="C158" s="18">
        <v>34098</v>
      </c>
      <c r="D158" s="20" t="s">
        <v>204</v>
      </c>
      <c r="E158" s="21" t="s">
        <v>163</v>
      </c>
      <c r="F158" s="38">
        <v>0.1</v>
      </c>
      <c r="G158" s="40">
        <v>1.4</v>
      </c>
      <c r="H158" s="28">
        <v>8</v>
      </c>
      <c r="I158" s="28">
        <v>10</v>
      </c>
      <c r="J158" s="54" t="s">
        <v>267</v>
      </c>
      <c r="K158" s="29"/>
      <c r="M158" s="3">
        <f t="shared" si="2"/>
        <v>0</v>
      </c>
    </row>
    <row r="159" spans="1:13" ht="25">
      <c r="A159" s="19">
        <v>143</v>
      </c>
      <c r="B159" s="20">
        <v>5906792501426</v>
      </c>
      <c r="C159" s="18">
        <v>34099</v>
      </c>
      <c r="D159" s="20" t="s">
        <v>205</v>
      </c>
      <c r="E159" s="21" t="s">
        <v>164</v>
      </c>
      <c r="F159" s="38">
        <v>0.5</v>
      </c>
      <c r="G159" s="40">
        <v>1.3</v>
      </c>
      <c r="H159" s="28">
        <v>8</v>
      </c>
      <c r="I159" s="28">
        <v>10</v>
      </c>
      <c r="J159" s="57" t="s">
        <v>269</v>
      </c>
      <c r="K159" s="29"/>
      <c r="M159" s="3">
        <f t="shared" si="2"/>
        <v>0</v>
      </c>
    </row>
    <row r="160" spans="1:13">
      <c r="A160" s="19">
        <v>144</v>
      </c>
      <c r="B160" s="20">
        <v>5906792501433</v>
      </c>
      <c r="C160" s="18">
        <v>34100</v>
      </c>
      <c r="D160" s="20" t="s">
        <v>206</v>
      </c>
      <c r="E160" s="21" t="s">
        <v>165</v>
      </c>
      <c r="F160" s="38">
        <v>1</v>
      </c>
      <c r="G160" s="40">
        <v>1.4</v>
      </c>
      <c r="H160" s="28">
        <v>8</v>
      </c>
      <c r="I160" s="28">
        <v>10</v>
      </c>
      <c r="J160" s="57" t="s">
        <v>269</v>
      </c>
      <c r="K160" s="29"/>
      <c r="M160" s="3">
        <f t="shared" si="2"/>
        <v>0</v>
      </c>
    </row>
    <row r="161" spans="1:13" ht="25">
      <c r="A161" s="19">
        <v>145</v>
      </c>
      <c r="B161" s="20">
        <v>5906792501440</v>
      </c>
      <c r="C161" s="18">
        <v>34101</v>
      </c>
      <c r="D161" s="20" t="s">
        <v>207</v>
      </c>
      <c r="E161" s="21" t="s">
        <v>72</v>
      </c>
      <c r="F161" s="38">
        <v>10</v>
      </c>
      <c r="G161" s="40">
        <v>1.3</v>
      </c>
      <c r="H161" s="28">
        <v>8</v>
      </c>
      <c r="I161" s="28">
        <v>10</v>
      </c>
      <c r="J161" s="57" t="s">
        <v>269</v>
      </c>
      <c r="K161" s="29"/>
      <c r="M161" s="3">
        <f t="shared" si="2"/>
        <v>0</v>
      </c>
    </row>
    <row r="162" spans="1:13" ht="25">
      <c r="A162" s="19">
        <v>146</v>
      </c>
      <c r="B162" s="20">
        <v>5906792501457</v>
      </c>
      <c r="C162" s="18">
        <v>34102</v>
      </c>
      <c r="D162" s="20" t="s">
        <v>208</v>
      </c>
      <c r="E162" s="21" t="s">
        <v>73</v>
      </c>
      <c r="F162" s="38">
        <v>10</v>
      </c>
      <c r="G162" s="40">
        <v>1.3</v>
      </c>
      <c r="H162" s="28">
        <v>8</v>
      </c>
      <c r="I162" s="28">
        <v>10</v>
      </c>
      <c r="J162" s="57" t="s">
        <v>269</v>
      </c>
      <c r="K162" s="29"/>
      <c r="M162" s="3">
        <f t="shared" si="2"/>
        <v>0</v>
      </c>
    </row>
    <row r="163" spans="1:13" ht="25">
      <c r="A163" s="19">
        <v>147</v>
      </c>
      <c r="B163" s="20">
        <v>5906792501464</v>
      </c>
      <c r="C163" s="18">
        <v>34103</v>
      </c>
      <c r="D163" s="20" t="s">
        <v>208</v>
      </c>
      <c r="E163" s="21" t="s">
        <v>74</v>
      </c>
      <c r="F163" s="38">
        <v>10</v>
      </c>
      <c r="G163" s="40">
        <v>1.3</v>
      </c>
      <c r="H163" s="28">
        <v>8</v>
      </c>
      <c r="I163" s="28">
        <v>10</v>
      </c>
      <c r="J163" s="54" t="s">
        <v>267</v>
      </c>
      <c r="K163" s="29"/>
      <c r="M163" s="3">
        <f t="shared" si="2"/>
        <v>0</v>
      </c>
    </row>
    <row r="164" spans="1:13" ht="37.5">
      <c r="A164" s="19">
        <v>148</v>
      </c>
      <c r="B164" s="20">
        <v>5906792501471</v>
      </c>
      <c r="C164" s="18">
        <v>34104</v>
      </c>
      <c r="D164" s="20" t="s">
        <v>208</v>
      </c>
      <c r="E164" s="21" t="s">
        <v>75</v>
      </c>
      <c r="F164" s="38">
        <v>10</v>
      </c>
      <c r="G164" s="40">
        <v>1.3</v>
      </c>
      <c r="H164" s="28">
        <v>8</v>
      </c>
      <c r="I164" s="28">
        <v>10</v>
      </c>
      <c r="J164" s="57" t="s">
        <v>269</v>
      </c>
      <c r="K164" s="29"/>
      <c r="M164" s="3">
        <f t="shared" si="2"/>
        <v>0</v>
      </c>
    </row>
    <row r="165" spans="1:13" ht="25">
      <c r="A165" s="19">
        <v>149</v>
      </c>
      <c r="B165" s="20">
        <v>5906792501488</v>
      </c>
      <c r="C165" s="18">
        <v>34105</v>
      </c>
      <c r="D165" s="20" t="s">
        <v>208</v>
      </c>
      <c r="E165" s="21" t="s">
        <v>76</v>
      </c>
      <c r="F165" s="38">
        <v>10</v>
      </c>
      <c r="G165" s="40">
        <v>1.3</v>
      </c>
      <c r="H165" s="28">
        <v>8</v>
      </c>
      <c r="I165" s="28">
        <v>10</v>
      </c>
      <c r="J165" s="54" t="s">
        <v>267</v>
      </c>
      <c r="K165" s="29"/>
      <c r="M165" s="3">
        <f t="shared" si="2"/>
        <v>0</v>
      </c>
    </row>
    <row r="166" spans="1:13" ht="37.5">
      <c r="A166" s="19">
        <v>150</v>
      </c>
      <c r="B166" s="20">
        <v>5906792501495</v>
      </c>
      <c r="C166" s="18">
        <v>34106</v>
      </c>
      <c r="D166" s="20" t="s">
        <v>208</v>
      </c>
      <c r="E166" s="21" t="s">
        <v>77</v>
      </c>
      <c r="F166" s="38">
        <v>10</v>
      </c>
      <c r="G166" s="40">
        <v>1.3</v>
      </c>
      <c r="H166" s="28">
        <v>8</v>
      </c>
      <c r="I166" s="28">
        <v>10</v>
      </c>
      <c r="J166" s="54" t="s">
        <v>267</v>
      </c>
      <c r="K166" s="29"/>
      <c r="M166" s="3">
        <f t="shared" si="2"/>
        <v>0</v>
      </c>
    </row>
    <row r="167" spans="1:13" ht="25">
      <c r="A167" s="19">
        <v>151</v>
      </c>
      <c r="B167" s="20">
        <v>5906792501501</v>
      </c>
      <c r="C167" s="18">
        <v>34107</v>
      </c>
      <c r="D167" s="20" t="s">
        <v>208</v>
      </c>
      <c r="E167" s="21" t="s">
        <v>78</v>
      </c>
      <c r="F167" s="38">
        <v>10</v>
      </c>
      <c r="G167" s="40">
        <v>1.3</v>
      </c>
      <c r="H167" s="28">
        <v>8</v>
      </c>
      <c r="I167" s="28">
        <v>10</v>
      </c>
      <c r="J167" s="54" t="s">
        <v>267</v>
      </c>
      <c r="K167" s="29"/>
      <c r="M167" s="3">
        <f t="shared" si="2"/>
        <v>0</v>
      </c>
    </row>
    <row r="168" spans="1:13" ht="25">
      <c r="A168" s="19">
        <v>152</v>
      </c>
      <c r="B168" s="20">
        <v>5906792501518</v>
      </c>
      <c r="C168" s="18">
        <v>34108</v>
      </c>
      <c r="D168" s="20" t="s">
        <v>209</v>
      </c>
      <c r="E168" s="21" t="s">
        <v>166</v>
      </c>
      <c r="F168" s="38">
        <v>1</v>
      </c>
      <c r="G168" s="40">
        <v>1.2</v>
      </c>
      <c r="H168" s="28">
        <v>8</v>
      </c>
      <c r="I168" s="28">
        <v>10</v>
      </c>
      <c r="J168" s="57" t="s">
        <v>269</v>
      </c>
      <c r="K168" s="29"/>
      <c r="M168" s="3">
        <f t="shared" si="2"/>
        <v>0</v>
      </c>
    </row>
    <row r="169" spans="1:13" ht="25">
      <c r="A169" s="19">
        <v>153</v>
      </c>
      <c r="B169" s="20">
        <v>5906792501525</v>
      </c>
      <c r="C169" s="18">
        <v>34109</v>
      </c>
      <c r="D169" s="20" t="s">
        <v>209</v>
      </c>
      <c r="E169" s="21" t="s">
        <v>167</v>
      </c>
      <c r="F169" s="38">
        <v>1</v>
      </c>
      <c r="G169" s="40">
        <v>1.2</v>
      </c>
      <c r="H169" s="28">
        <v>8</v>
      </c>
      <c r="I169" s="28">
        <v>10</v>
      </c>
      <c r="J169" s="54" t="s">
        <v>267</v>
      </c>
      <c r="K169" s="29"/>
      <c r="M169" s="3">
        <f t="shared" si="2"/>
        <v>0</v>
      </c>
    </row>
    <row r="170" spans="1:13" ht="25">
      <c r="A170" s="19">
        <v>154</v>
      </c>
      <c r="B170" s="20">
        <v>5906792507114</v>
      </c>
      <c r="C170" s="18">
        <v>34110</v>
      </c>
      <c r="D170" s="20" t="s">
        <v>209</v>
      </c>
      <c r="E170" s="21" t="s">
        <v>167</v>
      </c>
      <c r="F170" s="38">
        <v>3</v>
      </c>
      <c r="G170" s="40">
        <v>1.5999999999999999</v>
      </c>
      <c r="H170" s="28">
        <v>8</v>
      </c>
      <c r="I170" s="28">
        <v>10</v>
      </c>
      <c r="J170" s="54" t="s">
        <v>267</v>
      </c>
      <c r="K170" s="29"/>
      <c r="M170" s="3">
        <f t="shared" si="2"/>
        <v>0</v>
      </c>
    </row>
    <row r="171" spans="1:13" ht="25">
      <c r="A171" s="19">
        <v>155</v>
      </c>
      <c r="B171" s="20">
        <v>5906792501549</v>
      </c>
      <c r="C171" s="18">
        <v>34111</v>
      </c>
      <c r="D171" s="20" t="s">
        <v>209</v>
      </c>
      <c r="E171" s="21" t="s">
        <v>168</v>
      </c>
      <c r="F171" s="38">
        <v>1</v>
      </c>
      <c r="G171" s="40">
        <v>0.8</v>
      </c>
      <c r="H171" s="28">
        <v>8</v>
      </c>
      <c r="I171" s="28">
        <v>10</v>
      </c>
      <c r="J171" s="54" t="s">
        <v>267</v>
      </c>
      <c r="K171" s="29"/>
      <c r="M171" s="3">
        <f t="shared" si="2"/>
        <v>0</v>
      </c>
    </row>
    <row r="172" spans="1:13" ht="25">
      <c r="A172" s="19">
        <v>156</v>
      </c>
      <c r="B172" s="20">
        <v>5906792501556</v>
      </c>
      <c r="C172" s="18">
        <v>34112</v>
      </c>
      <c r="D172" s="20" t="s">
        <v>209</v>
      </c>
      <c r="E172" s="21" t="s">
        <v>169</v>
      </c>
      <c r="F172" s="38">
        <v>1</v>
      </c>
      <c r="G172" s="40">
        <v>1.6</v>
      </c>
      <c r="H172" s="28">
        <v>8</v>
      </c>
      <c r="I172" s="28">
        <v>10</v>
      </c>
      <c r="J172" s="57" t="s">
        <v>268</v>
      </c>
      <c r="K172" s="29"/>
      <c r="M172" s="3">
        <f t="shared" si="2"/>
        <v>0</v>
      </c>
    </row>
    <row r="173" spans="1:13" ht="25">
      <c r="A173" s="19">
        <v>157</v>
      </c>
      <c r="B173" s="20">
        <v>5906792501563</v>
      </c>
      <c r="C173" s="18">
        <v>34113</v>
      </c>
      <c r="D173" s="20" t="s">
        <v>209</v>
      </c>
      <c r="E173" s="21" t="s">
        <v>170</v>
      </c>
      <c r="F173" s="38">
        <v>1</v>
      </c>
      <c r="G173" s="40">
        <v>1.6</v>
      </c>
      <c r="H173" s="28">
        <v>8</v>
      </c>
      <c r="I173" s="28">
        <v>10</v>
      </c>
      <c r="J173" s="57" t="s">
        <v>268</v>
      </c>
      <c r="K173" s="29"/>
      <c r="M173" s="3">
        <f t="shared" si="2"/>
        <v>0</v>
      </c>
    </row>
    <row r="174" spans="1:13" ht="37.5">
      <c r="A174" s="19">
        <v>158</v>
      </c>
      <c r="B174" s="20">
        <v>5906792501570</v>
      </c>
      <c r="C174" s="18">
        <v>34114</v>
      </c>
      <c r="D174" s="20" t="s">
        <v>210</v>
      </c>
      <c r="E174" s="21" t="s">
        <v>171</v>
      </c>
      <c r="F174" s="38">
        <v>1</v>
      </c>
      <c r="G174" s="40">
        <v>1.2</v>
      </c>
      <c r="H174" s="28">
        <v>8</v>
      </c>
      <c r="I174" s="28">
        <v>10</v>
      </c>
      <c r="J174" s="54" t="s">
        <v>267</v>
      </c>
      <c r="K174" s="29"/>
      <c r="M174" s="3">
        <f t="shared" si="2"/>
        <v>0</v>
      </c>
    </row>
    <row r="175" spans="1:13" ht="25">
      <c r="A175" s="19">
        <v>159</v>
      </c>
      <c r="B175" s="20">
        <v>5906792501587</v>
      </c>
      <c r="C175" s="18">
        <v>34115</v>
      </c>
      <c r="D175" s="20" t="s">
        <v>210</v>
      </c>
      <c r="E175" s="21" t="s">
        <v>172</v>
      </c>
      <c r="F175" s="38">
        <v>1</v>
      </c>
      <c r="G175" s="40">
        <v>1.3</v>
      </c>
      <c r="H175" s="28">
        <v>8</v>
      </c>
      <c r="I175" s="28">
        <v>10</v>
      </c>
      <c r="J175" s="54" t="s">
        <v>267</v>
      </c>
      <c r="K175" s="29"/>
      <c r="M175" s="3">
        <f t="shared" si="2"/>
        <v>0</v>
      </c>
    </row>
    <row r="176" spans="1:13" ht="25">
      <c r="A176" s="19">
        <v>160</v>
      </c>
      <c r="B176" s="20">
        <v>5906792501594</v>
      </c>
      <c r="C176" s="18">
        <v>34116</v>
      </c>
      <c r="D176" s="20" t="s">
        <v>210</v>
      </c>
      <c r="E176" s="21" t="s">
        <v>173</v>
      </c>
      <c r="F176" s="38">
        <v>1</v>
      </c>
      <c r="G176" s="40">
        <v>1</v>
      </c>
      <c r="H176" s="28">
        <v>8</v>
      </c>
      <c r="I176" s="28">
        <v>10</v>
      </c>
      <c r="J176" s="54" t="s">
        <v>267</v>
      </c>
      <c r="K176" s="29"/>
      <c r="M176" s="3">
        <f t="shared" si="2"/>
        <v>0</v>
      </c>
    </row>
    <row r="177" spans="1:13" ht="25">
      <c r="A177" s="19">
        <v>161</v>
      </c>
      <c r="B177" s="20">
        <v>5906792501600</v>
      </c>
      <c r="C177" s="18">
        <v>34117</v>
      </c>
      <c r="D177" s="20" t="s">
        <v>211</v>
      </c>
      <c r="E177" s="21" t="s">
        <v>79</v>
      </c>
      <c r="F177" s="38">
        <v>10</v>
      </c>
      <c r="G177" s="40">
        <v>1.3</v>
      </c>
      <c r="H177" s="28">
        <v>8</v>
      </c>
      <c r="I177" s="28">
        <v>10</v>
      </c>
      <c r="J177" s="54" t="s">
        <v>267</v>
      </c>
      <c r="K177" s="29"/>
      <c r="M177" s="3">
        <f t="shared" si="2"/>
        <v>0</v>
      </c>
    </row>
    <row r="178" spans="1:13" ht="25">
      <c r="A178" s="19">
        <v>162</v>
      </c>
      <c r="B178" s="20">
        <v>5906792501617</v>
      </c>
      <c r="C178" s="18">
        <v>34118</v>
      </c>
      <c r="D178" s="20" t="s">
        <v>212</v>
      </c>
      <c r="E178" s="21" t="s">
        <v>174</v>
      </c>
      <c r="F178" s="38">
        <v>3</v>
      </c>
      <c r="G178" s="40">
        <v>1</v>
      </c>
      <c r="H178" s="28">
        <v>8</v>
      </c>
      <c r="I178" s="28">
        <v>10</v>
      </c>
      <c r="J178" s="54" t="s">
        <v>267</v>
      </c>
      <c r="K178" s="29"/>
      <c r="M178" s="3">
        <f t="shared" si="2"/>
        <v>0</v>
      </c>
    </row>
    <row r="179" spans="1:13" ht="25">
      <c r="A179" s="19">
        <v>163</v>
      </c>
      <c r="B179" s="20">
        <v>5906792501631</v>
      </c>
      <c r="C179" s="18">
        <v>34120</v>
      </c>
      <c r="D179" s="20" t="s">
        <v>213</v>
      </c>
      <c r="E179" s="21" t="s">
        <v>80</v>
      </c>
      <c r="F179" s="38">
        <v>20</v>
      </c>
      <c r="G179" s="40">
        <v>0.8</v>
      </c>
      <c r="H179" s="28">
        <v>8</v>
      </c>
      <c r="I179" s="28">
        <v>5</v>
      </c>
      <c r="J179" s="54" t="s">
        <v>267</v>
      </c>
      <c r="K179" s="29"/>
      <c r="M179" s="3">
        <f t="shared" si="2"/>
        <v>0</v>
      </c>
    </row>
    <row r="180" spans="1:13" ht="25">
      <c r="A180" s="19">
        <v>164</v>
      </c>
      <c r="B180" s="20">
        <v>5906792501624</v>
      </c>
      <c r="C180" s="18">
        <v>34119</v>
      </c>
      <c r="D180" s="20" t="s">
        <v>213</v>
      </c>
      <c r="E180" s="21" t="s">
        <v>175</v>
      </c>
      <c r="F180" s="38">
        <v>5</v>
      </c>
      <c r="G180" s="40">
        <v>1.7999999999999998</v>
      </c>
      <c r="H180" s="28">
        <v>8</v>
      </c>
      <c r="I180" s="28">
        <v>10</v>
      </c>
      <c r="J180" s="54" t="s">
        <v>267</v>
      </c>
      <c r="K180" s="29"/>
      <c r="M180" s="3">
        <f t="shared" si="2"/>
        <v>0</v>
      </c>
    </row>
    <row r="181" spans="1:13" ht="25.5" thickBot="1">
      <c r="A181" s="24">
        <v>165</v>
      </c>
      <c r="B181" s="25">
        <v>5906792501648</v>
      </c>
      <c r="C181" s="26">
        <v>34121</v>
      </c>
      <c r="D181" s="25" t="s">
        <v>213</v>
      </c>
      <c r="E181" s="27" t="s">
        <v>176</v>
      </c>
      <c r="F181" s="39">
        <v>5</v>
      </c>
      <c r="G181" s="41">
        <v>0.8</v>
      </c>
      <c r="H181" s="30">
        <v>8</v>
      </c>
      <c r="I181" s="30">
        <v>10</v>
      </c>
      <c r="J181" s="55" t="s">
        <v>267</v>
      </c>
      <c r="K181" s="31"/>
      <c r="M181" s="3">
        <f t="shared" si="2"/>
        <v>0</v>
      </c>
    </row>
    <row r="182" spans="1:13">
      <c r="A182" s="3"/>
      <c r="B182" s="3"/>
      <c r="D182" s="3"/>
      <c r="E182" s="3"/>
      <c r="G182" s="3"/>
      <c r="H182" s="3"/>
      <c r="K182" s="3"/>
    </row>
    <row r="183" spans="1:13" ht="26">
      <c r="A183" s="78"/>
      <c r="B183" s="49"/>
      <c r="C183" s="49"/>
      <c r="D183" s="49"/>
      <c r="E183" s="48" t="s">
        <v>225</v>
      </c>
      <c r="F183" s="49"/>
      <c r="G183" s="49"/>
      <c r="H183" s="49"/>
      <c r="I183" s="49"/>
      <c r="J183" s="50"/>
      <c r="K183" s="51"/>
    </row>
    <row r="184" spans="1:13" ht="12.5" customHeight="1">
      <c r="A184" s="52"/>
      <c r="B184" s="50"/>
      <c r="C184" s="50"/>
      <c r="D184" s="50"/>
      <c r="E184" s="50"/>
      <c r="F184" s="50"/>
      <c r="G184" s="50"/>
      <c r="H184" s="50"/>
      <c r="I184" s="50"/>
      <c r="J184" s="50"/>
      <c r="K184" s="51"/>
    </row>
    <row r="185" spans="1:13" ht="26">
      <c r="A185" s="17">
        <v>1</v>
      </c>
      <c r="B185" s="32">
        <v>5906792501662</v>
      </c>
      <c r="C185" s="11">
        <v>33958</v>
      </c>
      <c r="D185" s="4" t="s">
        <v>261</v>
      </c>
      <c r="E185" s="33" t="s">
        <v>226</v>
      </c>
      <c r="F185" s="43">
        <v>1</v>
      </c>
      <c r="G185" s="44">
        <v>1</v>
      </c>
      <c r="H185" s="45">
        <v>8</v>
      </c>
      <c r="I185" s="43">
        <v>10</v>
      </c>
      <c r="J185" s="56" t="s">
        <v>267</v>
      </c>
      <c r="K185" s="16"/>
      <c r="M185" s="3">
        <f t="shared" ref="M185:M245" si="3">K185*G185</f>
        <v>0</v>
      </c>
    </row>
    <row r="186" spans="1:13" ht="26">
      <c r="A186" s="17">
        <v>2</v>
      </c>
      <c r="B186" s="32">
        <v>5906792501655</v>
      </c>
      <c r="C186" s="11">
        <v>33957</v>
      </c>
      <c r="D186" s="4" t="s">
        <v>261</v>
      </c>
      <c r="E186" s="33" t="s">
        <v>31</v>
      </c>
      <c r="F186" s="43">
        <v>1</v>
      </c>
      <c r="G186" s="44">
        <v>1</v>
      </c>
      <c r="H186" s="45">
        <v>8</v>
      </c>
      <c r="I186" s="43">
        <v>10</v>
      </c>
      <c r="J186" s="56" t="s">
        <v>267</v>
      </c>
      <c r="K186" s="16"/>
      <c r="M186" s="3">
        <f t="shared" si="3"/>
        <v>0</v>
      </c>
    </row>
    <row r="187" spans="1:13" ht="26">
      <c r="A187" s="17">
        <v>3</v>
      </c>
      <c r="B187" s="32">
        <v>5906792501679</v>
      </c>
      <c r="C187" s="11">
        <v>34122</v>
      </c>
      <c r="D187" s="4" t="s">
        <v>261</v>
      </c>
      <c r="E187" s="33" t="s">
        <v>227</v>
      </c>
      <c r="F187" s="43">
        <v>0.3</v>
      </c>
      <c r="G187" s="44">
        <v>1.1000000000000001</v>
      </c>
      <c r="H187" s="45">
        <v>8</v>
      </c>
      <c r="I187" s="43">
        <v>10</v>
      </c>
      <c r="J187" s="56" t="s">
        <v>267</v>
      </c>
      <c r="K187" s="16"/>
      <c r="M187" s="3">
        <f t="shared" si="3"/>
        <v>0</v>
      </c>
    </row>
    <row r="188" spans="1:13" ht="26.5">
      <c r="A188" s="17">
        <v>4</v>
      </c>
      <c r="B188" s="32">
        <v>5906792501716</v>
      </c>
      <c r="C188" s="11">
        <v>34126</v>
      </c>
      <c r="D188" s="4" t="s">
        <v>261</v>
      </c>
      <c r="E188" s="35" t="s">
        <v>5</v>
      </c>
      <c r="F188" s="43">
        <v>1</v>
      </c>
      <c r="G188" s="44">
        <v>1.1000000000000001</v>
      </c>
      <c r="H188" s="45">
        <v>8</v>
      </c>
      <c r="I188" s="43">
        <v>10</v>
      </c>
      <c r="J188" s="56" t="s">
        <v>267</v>
      </c>
      <c r="K188" s="16"/>
      <c r="M188" s="3">
        <f t="shared" si="3"/>
        <v>0</v>
      </c>
    </row>
    <row r="189" spans="1:13" ht="26">
      <c r="A189" s="17">
        <v>5</v>
      </c>
      <c r="B189" s="32">
        <v>5906792501686</v>
      </c>
      <c r="C189" s="11">
        <v>34123</v>
      </c>
      <c r="D189" s="4" t="s">
        <v>261</v>
      </c>
      <c r="E189" s="33" t="s">
        <v>228</v>
      </c>
      <c r="F189" s="43">
        <v>1</v>
      </c>
      <c r="G189" s="44">
        <v>1.1000000000000001</v>
      </c>
      <c r="H189" s="45">
        <v>8</v>
      </c>
      <c r="I189" s="43">
        <v>10</v>
      </c>
      <c r="J189" s="56" t="s">
        <v>267</v>
      </c>
      <c r="K189" s="16"/>
      <c r="M189" s="3">
        <f t="shared" si="3"/>
        <v>0</v>
      </c>
    </row>
    <row r="190" spans="1:13" ht="26">
      <c r="A190" s="17">
        <v>6</v>
      </c>
      <c r="B190" s="32">
        <v>5906792501709</v>
      </c>
      <c r="C190" s="11">
        <v>34125</v>
      </c>
      <c r="D190" s="4" t="s">
        <v>261</v>
      </c>
      <c r="E190" s="33" t="s">
        <v>229</v>
      </c>
      <c r="F190" s="43">
        <v>1</v>
      </c>
      <c r="G190" s="44">
        <v>1.1000000000000001</v>
      </c>
      <c r="H190" s="45">
        <v>8</v>
      </c>
      <c r="I190" s="43">
        <v>10</v>
      </c>
      <c r="J190" s="56" t="s">
        <v>267</v>
      </c>
      <c r="K190" s="16"/>
      <c r="M190" s="3">
        <f t="shared" si="3"/>
        <v>0</v>
      </c>
    </row>
    <row r="191" spans="1:13" ht="26.5">
      <c r="A191" s="17">
        <v>7</v>
      </c>
      <c r="B191" s="32">
        <v>5906792501693</v>
      </c>
      <c r="C191" s="11">
        <v>34124</v>
      </c>
      <c r="D191" s="4" t="s">
        <v>261</v>
      </c>
      <c r="E191" s="35" t="s">
        <v>4</v>
      </c>
      <c r="F191" s="43">
        <v>1</v>
      </c>
      <c r="G191" s="44">
        <v>1.1000000000000001</v>
      </c>
      <c r="H191" s="45">
        <v>8</v>
      </c>
      <c r="I191" s="43">
        <v>10</v>
      </c>
      <c r="J191" s="56" t="s">
        <v>267</v>
      </c>
      <c r="K191" s="16"/>
      <c r="M191" s="3">
        <f t="shared" si="3"/>
        <v>0</v>
      </c>
    </row>
    <row r="192" spans="1:13" ht="26">
      <c r="A192" s="17">
        <v>8</v>
      </c>
      <c r="B192" s="32">
        <v>5906792501730</v>
      </c>
      <c r="C192" s="11">
        <v>34128</v>
      </c>
      <c r="D192" s="4" t="s">
        <v>262</v>
      </c>
      <c r="E192" s="33" t="s">
        <v>231</v>
      </c>
      <c r="F192" s="43">
        <v>0.3</v>
      </c>
      <c r="G192" s="44">
        <v>1.5</v>
      </c>
      <c r="H192" s="45">
        <v>8</v>
      </c>
      <c r="I192" s="43">
        <v>10</v>
      </c>
      <c r="J192" s="56" t="s">
        <v>267</v>
      </c>
      <c r="K192" s="16"/>
      <c r="M192" s="3">
        <f t="shared" si="3"/>
        <v>0</v>
      </c>
    </row>
    <row r="193" spans="1:13" ht="26">
      <c r="A193" s="17">
        <v>9</v>
      </c>
      <c r="B193" s="32">
        <v>5906792501723</v>
      </c>
      <c r="C193" s="11">
        <v>34127</v>
      </c>
      <c r="D193" s="4" t="s">
        <v>262</v>
      </c>
      <c r="E193" s="33" t="s">
        <v>230</v>
      </c>
      <c r="F193" s="43">
        <v>0.3</v>
      </c>
      <c r="G193" s="44">
        <v>1.5</v>
      </c>
      <c r="H193" s="45">
        <v>8</v>
      </c>
      <c r="I193" s="43">
        <v>10</v>
      </c>
      <c r="J193" s="57" t="s">
        <v>269</v>
      </c>
      <c r="K193" s="16"/>
      <c r="M193" s="3">
        <f t="shared" si="3"/>
        <v>0</v>
      </c>
    </row>
    <row r="194" spans="1:13" ht="26.5">
      <c r="A194" s="17">
        <v>10</v>
      </c>
      <c r="B194" s="32">
        <v>5906792501754</v>
      </c>
      <c r="C194" s="11">
        <v>34130</v>
      </c>
      <c r="D194" s="4" t="s">
        <v>261</v>
      </c>
      <c r="E194" s="35" t="s">
        <v>7</v>
      </c>
      <c r="F194" s="43">
        <v>1</v>
      </c>
      <c r="G194" s="44">
        <v>1.1000000000000001</v>
      </c>
      <c r="H194" s="45">
        <v>8</v>
      </c>
      <c r="I194" s="43">
        <v>10</v>
      </c>
      <c r="J194" s="56" t="s">
        <v>267</v>
      </c>
      <c r="K194" s="16"/>
      <c r="M194" s="3">
        <f t="shared" si="3"/>
        <v>0</v>
      </c>
    </row>
    <row r="195" spans="1:13" ht="26.5">
      <c r="A195" s="17">
        <v>11</v>
      </c>
      <c r="B195" s="32">
        <v>5906792501747</v>
      </c>
      <c r="C195" s="11">
        <v>34129</v>
      </c>
      <c r="D195" s="4" t="s">
        <v>262</v>
      </c>
      <c r="E195" s="35" t="s">
        <v>6</v>
      </c>
      <c r="F195" s="43">
        <v>1</v>
      </c>
      <c r="G195" s="44">
        <v>1.1000000000000001</v>
      </c>
      <c r="H195" s="45">
        <v>8</v>
      </c>
      <c r="I195" s="43">
        <v>10</v>
      </c>
      <c r="J195" s="56" t="s">
        <v>267</v>
      </c>
      <c r="K195" s="16"/>
      <c r="M195" s="3">
        <f t="shared" si="3"/>
        <v>0</v>
      </c>
    </row>
    <row r="196" spans="1:13" ht="26.5">
      <c r="A196" s="17">
        <v>12</v>
      </c>
      <c r="B196" s="32">
        <v>5906792501761</v>
      </c>
      <c r="C196" s="11">
        <v>34131</v>
      </c>
      <c r="D196" s="4" t="s">
        <v>261</v>
      </c>
      <c r="E196" s="35" t="s">
        <v>8</v>
      </c>
      <c r="F196" s="43">
        <v>1</v>
      </c>
      <c r="G196" s="44">
        <v>1.1000000000000001</v>
      </c>
      <c r="H196" s="45">
        <v>8</v>
      </c>
      <c r="I196" s="43">
        <v>10</v>
      </c>
      <c r="J196" s="56" t="s">
        <v>267</v>
      </c>
      <c r="K196" s="16"/>
      <c r="M196" s="3">
        <f t="shared" si="3"/>
        <v>0</v>
      </c>
    </row>
    <row r="197" spans="1:13" ht="26">
      <c r="A197" s="17">
        <v>13</v>
      </c>
      <c r="B197" s="32">
        <v>5906792501778</v>
      </c>
      <c r="C197" s="11">
        <v>34132</v>
      </c>
      <c r="D197" s="4" t="s">
        <v>261</v>
      </c>
      <c r="E197" s="33" t="s">
        <v>232</v>
      </c>
      <c r="F197" s="43">
        <v>0.3</v>
      </c>
      <c r="G197" s="44">
        <v>1.3</v>
      </c>
      <c r="H197" s="45">
        <v>8</v>
      </c>
      <c r="I197" s="43">
        <v>10</v>
      </c>
      <c r="J197" s="57" t="s">
        <v>269</v>
      </c>
      <c r="K197" s="16"/>
      <c r="M197" s="3">
        <f t="shared" si="3"/>
        <v>0</v>
      </c>
    </row>
    <row r="198" spans="1:13" ht="26.5">
      <c r="A198" s="17">
        <v>14</v>
      </c>
      <c r="B198" s="32">
        <v>5906792501785</v>
      </c>
      <c r="C198" s="11">
        <v>34133</v>
      </c>
      <c r="D198" s="4" t="s">
        <v>261</v>
      </c>
      <c r="E198" s="35" t="s">
        <v>9</v>
      </c>
      <c r="F198" s="43">
        <v>0.3</v>
      </c>
      <c r="G198" s="44">
        <v>1.5</v>
      </c>
      <c r="H198" s="45">
        <v>8</v>
      </c>
      <c r="I198" s="43">
        <v>10</v>
      </c>
      <c r="J198" s="56" t="s">
        <v>267</v>
      </c>
      <c r="K198" s="16"/>
      <c r="M198" s="3">
        <f t="shared" si="3"/>
        <v>0</v>
      </c>
    </row>
    <row r="199" spans="1:13">
      <c r="A199" s="17">
        <v>15</v>
      </c>
      <c r="B199" s="32">
        <v>5906792501792</v>
      </c>
      <c r="C199" s="11">
        <v>34134</v>
      </c>
      <c r="D199" s="4" t="s">
        <v>261</v>
      </c>
      <c r="E199" s="33" t="s">
        <v>233</v>
      </c>
      <c r="F199" s="43">
        <v>2</v>
      </c>
      <c r="G199" s="44">
        <v>1.1000000000000001</v>
      </c>
      <c r="H199" s="45">
        <v>8</v>
      </c>
      <c r="I199" s="43">
        <v>10</v>
      </c>
      <c r="J199" s="56" t="s">
        <v>267</v>
      </c>
      <c r="K199" s="16"/>
      <c r="M199" s="3">
        <f t="shared" si="3"/>
        <v>0</v>
      </c>
    </row>
    <row r="200" spans="1:13" ht="26">
      <c r="A200" s="17">
        <v>16</v>
      </c>
      <c r="B200" s="36">
        <v>5906792501808</v>
      </c>
      <c r="C200" s="11">
        <v>34135</v>
      </c>
      <c r="D200" s="5" t="s">
        <v>261</v>
      </c>
      <c r="E200" s="37" t="s">
        <v>234</v>
      </c>
      <c r="F200" s="43">
        <v>0.3</v>
      </c>
      <c r="G200" s="44">
        <v>1.1000000000000001</v>
      </c>
      <c r="H200" s="45">
        <v>8</v>
      </c>
      <c r="I200" s="43">
        <v>10</v>
      </c>
      <c r="J200" s="57" t="s">
        <v>269</v>
      </c>
      <c r="K200" s="16"/>
      <c r="M200" s="3">
        <f t="shared" si="3"/>
        <v>0</v>
      </c>
    </row>
    <row r="201" spans="1:13" ht="26">
      <c r="A201" s="17">
        <v>17</v>
      </c>
      <c r="B201" s="32">
        <v>5906792501815</v>
      </c>
      <c r="C201" s="11">
        <v>34136</v>
      </c>
      <c r="D201" s="4" t="s">
        <v>263</v>
      </c>
      <c r="E201" s="33" t="s">
        <v>235</v>
      </c>
      <c r="F201" s="43">
        <v>2</v>
      </c>
      <c r="G201" s="44">
        <v>1.3</v>
      </c>
      <c r="H201" s="45">
        <v>8</v>
      </c>
      <c r="I201" s="43">
        <v>10</v>
      </c>
      <c r="J201" s="56" t="s">
        <v>267</v>
      </c>
      <c r="K201" s="16"/>
      <c r="M201" s="3">
        <f t="shared" si="3"/>
        <v>0</v>
      </c>
    </row>
    <row r="202" spans="1:13" ht="26.5">
      <c r="A202" s="17">
        <v>18</v>
      </c>
      <c r="B202" s="32">
        <v>5906792501846</v>
      </c>
      <c r="C202" s="11">
        <v>34139</v>
      </c>
      <c r="D202" s="4" t="s">
        <v>262</v>
      </c>
      <c r="E202" s="35" t="s">
        <v>11</v>
      </c>
      <c r="F202" s="43">
        <v>1</v>
      </c>
      <c r="G202" s="44">
        <v>1.1000000000000001</v>
      </c>
      <c r="H202" s="45">
        <v>8</v>
      </c>
      <c r="I202" s="43">
        <v>10</v>
      </c>
      <c r="J202" s="56" t="s">
        <v>267</v>
      </c>
      <c r="K202" s="16"/>
      <c r="M202" s="3">
        <f t="shared" si="3"/>
        <v>0</v>
      </c>
    </row>
    <row r="203" spans="1:13" ht="26.5">
      <c r="A203" s="17">
        <v>19</v>
      </c>
      <c r="B203" s="32">
        <v>5906792501839</v>
      </c>
      <c r="C203" s="11">
        <v>34138</v>
      </c>
      <c r="D203" s="4" t="s">
        <v>262</v>
      </c>
      <c r="E203" s="35" t="s">
        <v>10</v>
      </c>
      <c r="F203" s="43">
        <v>0.3</v>
      </c>
      <c r="G203" s="44">
        <v>1.3</v>
      </c>
      <c r="H203" s="45">
        <v>8</v>
      </c>
      <c r="I203" s="43">
        <v>10</v>
      </c>
      <c r="J203" s="56" t="s">
        <v>267</v>
      </c>
      <c r="K203" s="16"/>
      <c r="M203" s="3">
        <f t="shared" si="3"/>
        <v>0</v>
      </c>
    </row>
    <row r="204" spans="1:13" ht="26">
      <c r="A204" s="17">
        <v>20</v>
      </c>
      <c r="B204" s="32">
        <v>5906792501822</v>
      </c>
      <c r="C204" s="11">
        <v>34137</v>
      </c>
      <c r="D204" s="4" t="s">
        <v>262</v>
      </c>
      <c r="E204" s="33" t="s">
        <v>236</v>
      </c>
      <c r="F204" s="43">
        <v>0.3</v>
      </c>
      <c r="G204" s="44">
        <v>1.3</v>
      </c>
      <c r="H204" s="45">
        <v>8</v>
      </c>
      <c r="I204" s="43">
        <v>10</v>
      </c>
      <c r="J204" s="56" t="s">
        <v>267</v>
      </c>
      <c r="K204" s="16"/>
      <c r="M204" s="3">
        <f t="shared" si="3"/>
        <v>0</v>
      </c>
    </row>
    <row r="205" spans="1:13" ht="26">
      <c r="A205" s="17">
        <v>21</v>
      </c>
      <c r="B205" s="32">
        <v>5906792501853</v>
      </c>
      <c r="C205" s="11">
        <v>34140</v>
      </c>
      <c r="D205" s="4" t="s">
        <v>261</v>
      </c>
      <c r="E205" s="33" t="s">
        <v>237</v>
      </c>
      <c r="F205" s="43">
        <v>2</v>
      </c>
      <c r="G205" s="44">
        <v>0.9</v>
      </c>
      <c r="H205" s="45">
        <v>8</v>
      </c>
      <c r="I205" s="43">
        <v>10</v>
      </c>
      <c r="J205" s="56" t="s">
        <v>267</v>
      </c>
      <c r="K205" s="16"/>
      <c r="M205" s="3">
        <f t="shared" si="3"/>
        <v>0</v>
      </c>
    </row>
    <row r="206" spans="1:13">
      <c r="A206" s="17">
        <v>22</v>
      </c>
      <c r="B206" s="32">
        <v>5906792501860</v>
      </c>
      <c r="C206" s="11">
        <v>34141</v>
      </c>
      <c r="D206" s="4" t="s">
        <v>262</v>
      </c>
      <c r="E206" s="35" t="s">
        <v>12</v>
      </c>
      <c r="F206" s="43">
        <v>0.5</v>
      </c>
      <c r="G206" s="44">
        <v>1.2</v>
      </c>
      <c r="H206" s="45">
        <v>8</v>
      </c>
      <c r="I206" s="43">
        <v>10</v>
      </c>
      <c r="J206" s="56" t="s">
        <v>267</v>
      </c>
      <c r="K206" s="16"/>
      <c r="M206" s="3">
        <f t="shared" si="3"/>
        <v>0</v>
      </c>
    </row>
    <row r="207" spans="1:13" ht="26.5">
      <c r="A207" s="17">
        <v>23</v>
      </c>
      <c r="B207" s="32">
        <v>5906792501877</v>
      </c>
      <c r="C207" s="11">
        <v>34142</v>
      </c>
      <c r="D207" s="4" t="s">
        <v>261</v>
      </c>
      <c r="E207" s="35" t="s">
        <v>13</v>
      </c>
      <c r="F207" s="43">
        <v>1</v>
      </c>
      <c r="G207" s="44">
        <v>1.3</v>
      </c>
      <c r="H207" s="45">
        <v>8</v>
      </c>
      <c r="I207" s="43">
        <v>10</v>
      </c>
      <c r="J207" s="56" t="s">
        <v>267</v>
      </c>
      <c r="K207" s="16"/>
      <c r="M207" s="3">
        <f t="shared" si="3"/>
        <v>0</v>
      </c>
    </row>
    <row r="208" spans="1:13" ht="26">
      <c r="A208" s="17">
        <v>24</v>
      </c>
      <c r="B208" s="32">
        <v>5906792501884</v>
      </c>
      <c r="C208" s="11">
        <v>34143</v>
      </c>
      <c r="D208" s="4" t="s">
        <v>263</v>
      </c>
      <c r="E208" s="33" t="s">
        <v>238</v>
      </c>
      <c r="F208" s="43">
        <v>0.2</v>
      </c>
      <c r="G208" s="44">
        <v>1.1000000000000001</v>
      </c>
      <c r="H208" s="45">
        <v>8</v>
      </c>
      <c r="I208" s="43">
        <v>10</v>
      </c>
      <c r="J208" s="56" t="s">
        <v>267</v>
      </c>
      <c r="K208" s="16"/>
      <c r="M208" s="3">
        <f t="shared" si="3"/>
        <v>0</v>
      </c>
    </row>
    <row r="209" spans="1:13" ht="26.5">
      <c r="A209" s="17">
        <v>25</v>
      </c>
      <c r="B209" s="32">
        <v>5906792501907</v>
      </c>
      <c r="C209" s="11">
        <v>34145</v>
      </c>
      <c r="D209" s="4" t="s">
        <v>261</v>
      </c>
      <c r="E209" s="35" t="s">
        <v>15</v>
      </c>
      <c r="F209" s="43">
        <v>0.2</v>
      </c>
      <c r="G209" s="44">
        <v>2</v>
      </c>
      <c r="H209" s="45">
        <v>8</v>
      </c>
      <c r="I209" s="43">
        <v>10</v>
      </c>
      <c r="J209" s="56" t="s">
        <v>267</v>
      </c>
      <c r="K209" s="16"/>
      <c r="M209" s="3">
        <f t="shared" si="3"/>
        <v>0</v>
      </c>
    </row>
    <row r="210" spans="1:13" ht="26.5">
      <c r="A210" s="17">
        <v>26</v>
      </c>
      <c r="B210" s="32">
        <v>5906792501891</v>
      </c>
      <c r="C210" s="11">
        <v>34144</v>
      </c>
      <c r="D210" s="4" t="s">
        <v>261</v>
      </c>
      <c r="E210" s="35" t="s">
        <v>14</v>
      </c>
      <c r="F210" s="43">
        <v>0.2</v>
      </c>
      <c r="G210" s="44">
        <v>1.7</v>
      </c>
      <c r="H210" s="45">
        <v>8</v>
      </c>
      <c r="I210" s="43">
        <v>10</v>
      </c>
      <c r="J210" s="56" t="s">
        <v>267</v>
      </c>
      <c r="K210" s="16"/>
      <c r="M210" s="3">
        <f t="shared" si="3"/>
        <v>0</v>
      </c>
    </row>
    <row r="211" spans="1:13" ht="26.5">
      <c r="A211" s="17">
        <v>27</v>
      </c>
      <c r="B211" s="32">
        <v>5906792501914</v>
      </c>
      <c r="C211" s="11">
        <v>34146</v>
      </c>
      <c r="D211" s="4" t="s">
        <v>261</v>
      </c>
      <c r="E211" s="35" t="s">
        <v>16</v>
      </c>
      <c r="F211" s="43">
        <v>0.5</v>
      </c>
      <c r="G211" s="44">
        <v>1.1000000000000001</v>
      </c>
      <c r="H211" s="45">
        <v>8</v>
      </c>
      <c r="I211" s="43">
        <v>10</v>
      </c>
      <c r="J211" s="56" t="s">
        <v>267</v>
      </c>
      <c r="K211" s="16"/>
      <c r="M211" s="3">
        <f t="shared" si="3"/>
        <v>0</v>
      </c>
    </row>
    <row r="212" spans="1:13" ht="26">
      <c r="A212" s="17">
        <v>28</v>
      </c>
      <c r="B212" s="32">
        <v>5906792502256</v>
      </c>
      <c r="C212" s="11">
        <v>34180</v>
      </c>
      <c r="D212" s="4" t="s">
        <v>263</v>
      </c>
      <c r="E212" s="33" t="s">
        <v>258</v>
      </c>
      <c r="F212" s="43">
        <v>1</v>
      </c>
      <c r="G212" s="44">
        <v>1.1000000000000001</v>
      </c>
      <c r="H212" s="45">
        <v>8</v>
      </c>
      <c r="I212" s="43">
        <v>10</v>
      </c>
      <c r="J212" s="56" t="s">
        <v>267</v>
      </c>
      <c r="K212" s="16"/>
      <c r="M212" s="3">
        <f t="shared" si="3"/>
        <v>0</v>
      </c>
    </row>
    <row r="213" spans="1:13" ht="26.5">
      <c r="A213" s="17">
        <v>29</v>
      </c>
      <c r="B213" s="32">
        <v>5906792501921</v>
      </c>
      <c r="C213" s="11">
        <v>34147</v>
      </c>
      <c r="D213" s="4" t="s">
        <v>261</v>
      </c>
      <c r="E213" s="35" t="s">
        <v>17</v>
      </c>
      <c r="F213" s="43">
        <v>3</v>
      </c>
      <c r="G213" s="44">
        <v>1.3</v>
      </c>
      <c r="H213" s="45">
        <v>8</v>
      </c>
      <c r="I213" s="43">
        <v>10</v>
      </c>
      <c r="J213" s="56" t="s">
        <v>267</v>
      </c>
      <c r="K213" s="16"/>
      <c r="M213" s="3">
        <f t="shared" si="3"/>
        <v>0</v>
      </c>
    </row>
    <row r="214" spans="1:13">
      <c r="A214" s="17">
        <v>30</v>
      </c>
      <c r="B214" s="32">
        <v>5906792501938</v>
      </c>
      <c r="C214" s="11">
        <v>34148</v>
      </c>
      <c r="D214" s="4" t="s">
        <v>261</v>
      </c>
      <c r="E214" s="33" t="s">
        <v>239</v>
      </c>
      <c r="F214" s="43">
        <v>0.5</v>
      </c>
      <c r="G214" s="44">
        <v>1.1000000000000001</v>
      </c>
      <c r="H214" s="45">
        <v>8</v>
      </c>
      <c r="I214" s="43">
        <v>10</v>
      </c>
      <c r="J214" s="56" t="s">
        <v>267</v>
      </c>
      <c r="K214" s="16"/>
      <c r="M214" s="3">
        <f t="shared" si="3"/>
        <v>0</v>
      </c>
    </row>
    <row r="215" spans="1:13" ht="26">
      <c r="A215" s="17">
        <v>31</v>
      </c>
      <c r="B215" s="32">
        <v>5906792501945</v>
      </c>
      <c r="C215" s="11">
        <v>34149</v>
      </c>
      <c r="D215" s="4" t="s">
        <v>262</v>
      </c>
      <c r="E215" s="33" t="s">
        <v>240</v>
      </c>
      <c r="F215" s="43">
        <v>1</v>
      </c>
      <c r="G215" s="44">
        <v>1.5</v>
      </c>
      <c r="H215" s="45">
        <v>8</v>
      </c>
      <c r="I215" s="43">
        <v>10</v>
      </c>
      <c r="J215" s="56" t="s">
        <v>267</v>
      </c>
      <c r="K215" s="16"/>
      <c r="M215" s="3">
        <f t="shared" si="3"/>
        <v>0</v>
      </c>
    </row>
    <row r="216" spans="1:13" ht="26.5">
      <c r="A216" s="17">
        <v>32</v>
      </c>
      <c r="B216" s="32">
        <v>5906792501952</v>
      </c>
      <c r="C216" s="11">
        <v>34150</v>
      </c>
      <c r="D216" s="4" t="s">
        <v>261</v>
      </c>
      <c r="E216" s="35" t="s">
        <v>18</v>
      </c>
      <c r="F216" s="43">
        <v>1</v>
      </c>
      <c r="G216" s="44">
        <v>1.2</v>
      </c>
      <c r="H216" s="45">
        <v>8</v>
      </c>
      <c r="I216" s="43">
        <v>10</v>
      </c>
      <c r="J216" s="56" t="s">
        <v>267</v>
      </c>
      <c r="K216" s="16"/>
      <c r="M216" s="3">
        <f t="shared" si="3"/>
        <v>0</v>
      </c>
    </row>
    <row r="217" spans="1:13" ht="26">
      <c r="A217" s="17">
        <v>33</v>
      </c>
      <c r="B217" s="32">
        <v>5906792501969</v>
      </c>
      <c r="C217" s="11">
        <v>34151</v>
      </c>
      <c r="D217" s="4" t="s">
        <v>262</v>
      </c>
      <c r="E217" s="33" t="s">
        <v>241</v>
      </c>
      <c r="F217" s="43">
        <v>0.5</v>
      </c>
      <c r="G217" s="44">
        <v>1.3</v>
      </c>
      <c r="H217" s="45">
        <v>8</v>
      </c>
      <c r="I217" s="43">
        <v>10</v>
      </c>
      <c r="J217" s="56" t="s">
        <v>267</v>
      </c>
      <c r="K217" s="16"/>
      <c r="M217" s="3">
        <f t="shared" si="3"/>
        <v>0</v>
      </c>
    </row>
    <row r="218" spans="1:13" ht="26.5">
      <c r="A218" s="17">
        <v>34</v>
      </c>
      <c r="B218" s="32">
        <v>5906792501976</v>
      </c>
      <c r="C218" s="11">
        <v>34152</v>
      </c>
      <c r="D218" s="4" t="s">
        <v>261</v>
      </c>
      <c r="E218" s="35" t="s">
        <v>19</v>
      </c>
      <c r="F218" s="43">
        <v>2</v>
      </c>
      <c r="G218" s="44">
        <v>1.1000000000000001</v>
      </c>
      <c r="H218" s="45">
        <v>8</v>
      </c>
      <c r="I218" s="43">
        <v>10</v>
      </c>
      <c r="J218" s="56" t="s">
        <v>267</v>
      </c>
      <c r="K218" s="16"/>
      <c r="M218" s="3">
        <f t="shared" si="3"/>
        <v>0</v>
      </c>
    </row>
    <row r="219" spans="1:13" ht="26.5">
      <c r="A219" s="17">
        <v>35</v>
      </c>
      <c r="B219" s="32">
        <v>5906792501983</v>
      </c>
      <c r="C219" s="11">
        <v>34153</v>
      </c>
      <c r="D219" s="4" t="s">
        <v>261</v>
      </c>
      <c r="E219" s="35" t="s">
        <v>20</v>
      </c>
      <c r="F219" s="43">
        <v>2</v>
      </c>
      <c r="G219" s="44">
        <v>1.1000000000000001</v>
      </c>
      <c r="H219" s="45">
        <v>8</v>
      </c>
      <c r="I219" s="43">
        <v>10</v>
      </c>
      <c r="J219" s="56" t="s">
        <v>267</v>
      </c>
      <c r="K219" s="16"/>
      <c r="M219" s="3">
        <f t="shared" si="3"/>
        <v>0</v>
      </c>
    </row>
    <row r="220" spans="1:13" ht="26">
      <c r="A220" s="17">
        <v>36</v>
      </c>
      <c r="B220" s="32">
        <v>5906792501990</v>
      </c>
      <c r="C220" s="11">
        <v>34154</v>
      </c>
      <c r="D220" s="4" t="s">
        <v>261</v>
      </c>
      <c r="E220" s="33" t="s">
        <v>242</v>
      </c>
      <c r="F220" s="43">
        <v>1</v>
      </c>
      <c r="G220" s="44">
        <v>1.4</v>
      </c>
      <c r="H220" s="45">
        <v>8</v>
      </c>
      <c r="I220" s="43">
        <v>10</v>
      </c>
      <c r="J220" s="56" t="s">
        <v>267</v>
      </c>
      <c r="K220" s="16"/>
      <c r="M220" s="3">
        <f t="shared" si="3"/>
        <v>0</v>
      </c>
    </row>
    <row r="221" spans="1:13" ht="26">
      <c r="A221" s="17">
        <v>37</v>
      </c>
      <c r="B221" s="32">
        <v>5906792502003</v>
      </c>
      <c r="C221" s="11">
        <v>34155</v>
      </c>
      <c r="D221" s="4" t="s">
        <v>262</v>
      </c>
      <c r="E221" s="33" t="s">
        <v>243</v>
      </c>
      <c r="F221" s="43">
        <v>0.5</v>
      </c>
      <c r="G221" s="44">
        <v>1.3</v>
      </c>
      <c r="H221" s="45">
        <v>8</v>
      </c>
      <c r="I221" s="43">
        <v>10</v>
      </c>
      <c r="J221" s="57" t="s">
        <v>269</v>
      </c>
      <c r="K221" s="16"/>
      <c r="M221" s="3">
        <f t="shared" si="3"/>
        <v>0</v>
      </c>
    </row>
    <row r="222" spans="1:13" ht="26.5">
      <c r="A222" s="17">
        <v>38</v>
      </c>
      <c r="B222" s="32">
        <v>5906792502010</v>
      </c>
      <c r="C222" s="11">
        <v>34156</v>
      </c>
      <c r="D222" s="4" t="s">
        <v>261</v>
      </c>
      <c r="E222" s="35" t="s">
        <v>21</v>
      </c>
      <c r="F222" s="43">
        <v>2</v>
      </c>
      <c r="G222" s="44">
        <v>0.8</v>
      </c>
      <c r="H222" s="45">
        <v>8</v>
      </c>
      <c r="I222" s="43">
        <v>10</v>
      </c>
      <c r="J222" s="56" t="s">
        <v>267</v>
      </c>
      <c r="K222" s="16"/>
      <c r="M222" s="3">
        <f t="shared" si="3"/>
        <v>0</v>
      </c>
    </row>
    <row r="223" spans="1:13" ht="26">
      <c r="A223" s="17">
        <v>39</v>
      </c>
      <c r="B223" s="32">
        <v>5906792502027</v>
      </c>
      <c r="C223" s="11">
        <v>34157</v>
      </c>
      <c r="D223" s="4" t="s">
        <v>263</v>
      </c>
      <c r="E223" s="33" t="s">
        <v>244</v>
      </c>
      <c r="F223" s="43">
        <v>1</v>
      </c>
      <c r="G223" s="44">
        <v>1.6</v>
      </c>
      <c r="H223" s="45">
        <v>8</v>
      </c>
      <c r="I223" s="43">
        <v>10</v>
      </c>
      <c r="J223" s="56" t="s">
        <v>267</v>
      </c>
      <c r="K223" s="16"/>
      <c r="M223" s="3">
        <f t="shared" si="3"/>
        <v>0</v>
      </c>
    </row>
    <row r="224" spans="1:13" ht="26">
      <c r="A224" s="17">
        <v>40</v>
      </c>
      <c r="B224" s="32">
        <v>5906792502034</v>
      </c>
      <c r="C224" s="11">
        <v>34158</v>
      </c>
      <c r="D224" s="4" t="s">
        <v>263</v>
      </c>
      <c r="E224" s="33" t="s">
        <v>245</v>
      </c>
      <c r="F224" s="43">
        <v>1</v>
      </c>
      <c r="G224" s="44">
        <v>2.2000000000000002</v>
      </c>
      <c r="H224" s="45">
        <v>8</v>
      </c>
      <c r="I224" s="43">
        <v>10</v>
      </c>
      <c r="J224" s="56" t="s">
        <v>267</v>
      </c>
      <c r="K224" s="16"/>
      <c r="M224" s="3">
        <f t="shared" si="3"/>
        <v>0</v>
      </c>
    </row>
    <row r="225" spans="1:13" ht="26">
      <c r="A225" s="17">
        <v>41</v>
      </c>
      <c r="B225" s="32">
        <v>5906792502089</v>
      </c>
      <c r="C225" s="11">
        <v>34163</v>
      </c>
      <c r="D225" s="4" t="s">
        <v>261</v>
      </c>
      <c r="E225" s="34" t="s">
        <v>26</v>
      </c>
      <c r="F225" s="43">
        <v>0.2</v>
      </c>
      <c r="G225" s="44">
        <v>1.3</v>
      </c>
      <c r="H225" s="45">
        <v>8</v>
      </c>
      <c r="I225" s="43">
        <v>10</v>
      </c>
      <c r="J225" s="57" t="s">
        <v>269</v>
      </c>
      <c r="K225" s="16"/>
      <c r="M225" s="3">
        <f t="shared" si="3"/>
        <v>0</v>
      </c>
    </row>
    <row r="226" spans="1:13" ht="26">
      <c r="A226" s="17">
        <v>42</v>
      </c>
      <c r="B226" s="32">
        <v>5906792502065</v>
      </c>
      <c r="C226" s="11">
        <v>34161</v>
      </c>
      <c r="D226" s="4" t="s">
        <v>261</v>
      </c>
      <c r="E226" s="34" t="s">
        <v>24</v>
      </c>
      <c r="F226" s="43">
        <v>0.2</v>
      </c>
      <c r="G226" s="44">
        <v>1.3</v>
      </c>
      <c r="H226" s="45">
        <v>8</v>
      </c>
      <c r="I226" s="43">
        <v>10</v>
      </c>
      <c r="J226" s="56" t="s">
        <v>267</v>
      </c>
      <c r="K226" s="16"/>
      <c r="M226" s="3">
        <f t="shared" si="3"/>
        <v>0</v>
      </c>
    </row>
    <row r="227" spans="1:13" ht="26">
      <c r="A227" s="17">
        <v>43</v>
      </c>
      <c r="B227" s="32">
        <v>5906792502096</v>
      </c>
      <c r="C227" s="11">
        <v>34164</v>
      </c>
      <c r="D227" s="4" t="s">
        <v>261</v>
      </c>
      <c r="E227" s="34" t="s">
        <v>27</v>
      </c>
      <c r="F227" s="43">
        <v>0.2</v>
      </c>
      <c r="G227" s="44">
        <v>1.3</v>
      </c>
      <c r="H227" s="45">
        <v>8</v>
      </c>
      <c r="I227" s="43">
        <v>10</v>
      </c>
      <c r="J227" s="56" t="s">
        <v>267</v>
      </c>
      <c r="K227" s="16"/>
      <c r="M227" s="3">
        <f t="shared" si="3"/>
        <v>0</v>
      </c>
    </row>
    <row r="228" spans="1:13" ht="26.5">
      <c r="A228" s="17">
        <v>44</v>
      </c>
      <c r="B228" s="32">
        <v>5906792502041</v>
      </c>
      <c r="C228" s="11">
        <v>34159</v>
      </c>
      <c r="D228" s="4" t="s">
        <v>261</v>
      </c>
      <c r="E228" s="35" t="s">
        <v>22</v>
      </c>
      <c r="F228" s="43">
        <v>0.2</v>
      </c>
      <c r="G228" s="44">
        <v>1.1000000000000001</v>
      </c>
      <c r="H228" s="45">
        <v>8</v>
      </c>
      <c r="I228" s="43">
        <v>10</v>
      </c>
      <c r="J228" s="56" t="s">
        <v>267</v>
      </c>
      <c r="K228" s="16"/>
      <c r="M228" s="3">
        <f t="shared" si="3"/>
        <v>0</v>
      </c>
    </row>
    <row r="229" spans="1:13" ht="26">
      <c r="A229" s="17">
        <v>45</v>
      </c>
      <c r="B229" s="32">
        <v>5906792502102</v>
      </c>
      <c r="C229" s="11">
        <v>34165</v>
      </c>
      <c r="D229" s="4" t="s">
        <v>261</v>
      </c>
      <c r="E229" s="34" t="s">
        <v>28</v>
      </c>
      <c r="F229" s="43">
        <v>0.2</v>
      </c>
      <c r="G229" s="44">
        <v>1.3</v>
      </c>
      <c r="H229" s="45">
        <v>8</v>
      </c>
      <c r="I229" s="43">
        <v>10</v>
      </c>
      <c r="J229" s="56" t="s">
        <v>267</v>
      </c>
      <c r="K229" s="16"/>
      <c r="M229" s="3">
        <f t="shared" si="3"/>
        <v>0</v>
      </c>
    </row>
    <row r="230" spans="1:13">
      <c r="A230" s="17">
        <v>46</v>
      </c>
      <c r="B230" s="32">
        <v>5906792502072</v>
      </c>
      <c r="C230" s="11">
        <v>34162</v>
      </c>
      <c r="D230" s="4" t="s">
        <v>261</v>
      </c>
      <c r="E230" s="34" t="s">
        <v>25</v>
      </c>
      <c r="F230" s="43">
        <v>0.2</v>
      </c>
      <c r="G230" s="44">
        <v>1.3</v>
      </c>
      <c r="H230" s="45">
        <v>8</v>
      </c>
      <c r="I230" s="43">
        <v>10</v>
      </c>
      <c r="J230" s="56" t="s">
        <v>267</v>
      </c>
      <c r="K230" s="16"/>
      <c r="M230" s="3">
        <f t="shared" si="3"/>
        <v>0</v>
      </c>
    </row>
    <row r="231" spans="1:13">
      <c r="A231" s="17">
        <v>47</v>
      </c>
      <c r="B231" s="32">
        <v>5906792502058</v>
      </c>
      <c r="C231" s="11">
        <v>34160</v>
      </c>
      <c r="D231" s="4" t="s">
        <v>261</v>
      </c>
      <c r="E231" s="34" t="s">
        <v>23</v>
      </c>
      <c r="F231" s="43">
        <v>0.2</v>
      </c>
      <c r="G231" s="44">
        <v>1.3</v>
      </c>
      <c r="H231" s="45">
        <v>8</v>
      </c>
      <c r="I231" s="43">
        <v>10</v>
      </c>
      <c r="J231" s="57" t="s">
        <v>269</v>
      </c>
      <c r="K231" s="16"/>
      <c r="M231" s="3">
        <f t="shared" si="3"/>
        <v>0</v>
      </c>
    </row>
    <row r="232" spans="1:13">
      <c r="A232" s="17">
        <v>48</v>
      </c>
      <c r="B232" s="32">
        <v>5906792502119</v>
      </c>
      <c r="C232" s="11">
        <v>34166</v>
      </c>
      <c r="D232" s="4" t="s">
        <v>263</v>
      </c>
      <c r="E232" s="35" t="s">
        <v>29</v>
      </c>
      <c r="F232" s="43">
        <v>0.2</v>
      </c>
      <c r="G232" s="44">
        <v>3.1</v>
      </c>
      <c r="H232" s="45">
        <v>8</v>
      </c>
      <c r="I232" s="43">
        <v>10</v>
      </c>
      <c r="J232" s="57" t="s">
        <v>269</v>
      </c>
      <c r="K232" s="16"/>
      <c r="M232" s="3">
        <f t="shared" si="3"/>
        <v>0</v>
      </c>
    </row>
    <row r="233" spans="1:13" ht="26">
      <c r="A233" s="17">
        <v>49</v>
      </c>
      <c r="B233" s="32">
        <v>5906792502126</v>
      </c>
      <c r="C233" s="11">
        <v>34167</v>
      </c>
      <c r="D233" s="4" t="s">
        <v>263</v>
      </c>
      <c r="E233" s="33" t="s">
        <v>246</v>
      </c>
      <c r="F233" s="43">
        <v>1</v>
      </c>
      <c r="G233" s="44">
        <v>1.6</v>
      </c>
      <c r="H233" s="45">
        <v>8</v>
      </c>
      <c r="I233" s="43">
        <v>10</v>
      </c>
      <c r="J233" s="57" t="s">
        <v>269</v>
      </c>
      <c r="K233" s="16"/>
      <c r="M233" s="3">
        <f t="shared" si="3"/>
        <v>0</v>
      </c>
    </row>
    <row r="234" spans="1:13" ht="26">
      <c r="A234" s="17">
        <v>50</v>
      </c>
      <c r="B234" s="32">
        <v>5906792502201</v>
      </c>
      <c r="C234" s="11">
        <v>34175</v>
      </c>
      <c r="D234" s="4" t="s">
        <v>261</v>
      </c>
      <c r="E234" s="33" t="s">
        <v>253</v>
      </c>
      <c r="F234" s="43">
        <v>2</v>
      </c>
      <c r="G234" s="44">
        <v>1.3</v>
      </c>
      <c r="H234" s="45">
        <v>8</v>
      </c>
      <c r="I234" s="43">
        <v>10</v>
      </c>
      <c r="J234" s="56" t="s">
        <v>267</v>
      </c>
      <c r="K234" s="16"/>
      <c r="M234" s="3">
        <f t="shared" si="3"/>
        <v>0</v>
      </c>
    </row>
    <row r="235" spans="1:13" ht="26">
      <c r="A235" s="17">
        <v>51</v>
      </c>
      <c r="B235" s="32">
        <v>5906792502188</v>
      </c>
      <c r="C235" s="11">
        <v>34173</v>
      </c>
      <c r="D235" s="4" t="s">
        <v>261</v>
      </c>
      <c r="E235" s="33" t="s">
        <v>251</v>
      </c>
      <c r="F235" s="43">
        <v>2</v>
      </c>
      <c r="G235" s="44">
        <v>1.1000000000000001</v>
      </c>
      <c r="H235" s="45">
        <v>8</v>
      </c>
      <c r="I235" s="43">
        <v>10</v>
      </c>
      <c r="J235" s="56" t="s">
        <v>267</v>
      </c>
      <c r="K235" s="16"/>
      <c r="M235" s="3">
        <f t="shared" si="3"/>
        <v>0</v>
      </c>
    </row>
    <row r="236" spans="1:13" ht="26">
      <c r="A236" s="17">
        <v>52</v>
      </c>
      <c r="B236" s="32">
        <v>5906792502195</v>
      </c>
      <c r="C236" s="11">
        <v>34174</v>
      </c>
      <c r="D236" s="4" t="s">
        <v>261</v>
      </c>
      <c r="E236" s="33" t="s">
        <v>252</v>
      </c>
      <c r="F236" s="43">
        <v>2</v>
      </c>
      <c r="G236" s="44">
        <v>0.9</v>
      </c>
      <c r="H236" s="45">
        <v>8</v>
      </c>
      <c r="I236" s="43">
        <v>10</v>
      </c>
      <c r="J236" s="56" t="s">
        <v>267</v>
      </c>
      <c r="K236" s="16"/>
      <c r="M236" s="3">
        <f t="shared" si="3"/>
        <v>0</v>
      </c>
    </row>
    <row r="237" spans="1:13" ht="26">
      <c r="A237" s="17">
        <v>53</v>
      </c>
      <c r="B237" s="36">
        <v>5906792502133</v>
      </c>
      <c r="C237" s="11">
        <v>34168</v>
      </c>
      <c r="D237" s="5" t="s">
        <v>263</v>
      </c>
      <c r="E237" s="37" t="s">
        <v>247</v>
      </c>
      <c r="F237" s="43">
        <v>1</v>
      </c>
      <c r="G237" s="44">
        <v>1.3</v>
      </c>
      <c r="H237" s="45">
        <v>8</v>
      </c>
      <c r="I237" s="43">
        <v>10</v>
      </c>
      <c r="J237" s="57" t="s">
        <v>269</v>
      </c>
      <c r="K237" s="16"/>
      <c r="M237" s="3">
        <f t="shared" si="3"/>
        <v>0</v>
      </c>
    </row>
    <row r="238" spans="1:13" ht="26">
      <c r="A238" s="17">
        <v>54</v>
      </c>
      <c r="B238" s="36">
        <v>5906792502140</v>
      </c>
      <c r="C238" s="11">
        <v>34169</v>
      </c>
      <c r="D238" s="5" t="s">
        <v>263</v>
      </c>
      <c r="E238" s="37" t="s">
        <v>248</v>
      </c>
      <c r="F238" s="43">
        <v>0.3</v>
      </c>
      <c r="G238" s="44">
        <v>1.3</v>
      </c>
      <c r="H238" s="45">
        <v>8</v>
      </c>
      <c r="I238" s="43">
        <v>10</v>
      </c>
      <c r="J238" s="57" t="s">
        <v>269</v>
      </c>
      <c r="K238" s="16"/>
      <c r="M238" s="3">
        <f t="shared" si="3"/>
        <v>0</v>
      </c>
    </row>
    <row r="239" spans="1:13" ht="26">
      <c r="A239" s="17">
        <v>55</v>
      </c>
      <c r="B239" s="32">
        <v>5906792502157</v>
      </c>
      <c r="C239" s="11">
        <v>34170</v>
      </c>
      <c r="D239" s="4" t="s">
        <v>261</v>
      </c>
      <c r="E239" s="33" t="s">
        <v>249</v>
      </c>
      <c r="F239" s="43">
        <v>1</v>
      </c>
      <c r="G239" s="44">
        <v>1.3</v>
      </c>
      <c r="H239" s="45">
        <v>8</v>
      </c>
      <c r="I239" s="43">
        <v>10</v>
      </c>
      <c r="J239" s="57" t="s">
        <v>269</v>
      </c>
      <c r="K239" s="16"/>
      <c r="M239" s="3">
        <f t="shared" si="3"/>
        <v>0</v>
      </c>
    </row>
    <row r="240" spans="1:13" ht="26">
      <c r="A240" s="17">
        <v>56</v>
      </c>
      <c r="B240" s="32">
        <v>5906792502171</v>
      </c>
      <c r="C240" s="11">
        <v>34172</v>
      </c>
      <c r="D240" s="4" t="s">
        <v>261</v>
      </c>
      <c r="E240" s="33" t="s">
        <v>250</v>
      </c>
      <c r="F240" s="43">
        <v>0.5</v>
      </c>
      <c r="G240" s="44">
        <v>2.2999999999999998</v>
      </c>
      <c r="H240" s="45">
        <v>8</v>
      </c>
      <c r="I240" s="43">
        <v>10</v>
      </c>
      <c r="J240" s="56" t="s">
        <v>267</v>
      </c>
      <c r="K240" s="16"/>
      <c r="M240" s="3">
        <f t="shared" si="3"/>
        <v>0</v>
      </c>
    </row>
    <row r="241" spans="1:13" ht="26.5">
      <c r="A241" s="17">
        <v>57</v>
      </c>
      <c r="B241" s="32">
        <v>5906792502164</v>
      </c>
      <c r="C241" s="11">
        <v>34171</v>
      </c>
      <c r="D241" s="4" t="s">
        <v>261</v>
      </c>
      <c r="E241" s="35" t="s">
        <v>30</v>
      </c>
      <c r="F241" s="43">
        <v>0.2</v>
      </c>
      <c r="G241" s="44">
        <v>1.7</v>
      </c>
      <c r="H241" s="45">
        <v>8</v>
      </c>
      <c r="I241" s="43">
        <v>10</v>
      </c>
      <c r="J241" s="57" t="s">
        <v>269</v>
      </c>
      <c r="K241" s="16"/>
      <c r="M241" s="3">
        <f t="shared" si="3"/>
        <v>0</v>
      </c>
    </row>
    <row r="242" spans="1:13">
      <c r="A242" s="17">
        <v>58</v>
      </c>
      <c r="B242" s="32">
        <v>5906792502218</v>
      </c>
      <c r="C242" s="11">
        <v>34176</v>
      </c>
      <c r="D242" s="4" t="s">
        <v>261</v>
      </c>
      <c r="E242" s="33" t="s">
        <v>254</v>
      </c>
      <c r="F242" s="43">
        <v>0.5</v>
      </c>
      <c r="G242" s="44">
        <v>1.1000000000000001</v>
      </c>
      <c r="H242" s="45">
        <v>8</v>
      </c>
      <c r="I242" s="43">
        <v>10</v>
      </c>
      <c r="J242" s="56" t="s">
        <v>267</v>
      </c>
      <c r="K242" s="16"/>
      <c r="M242" s="3">
        <f t="shared" si="3"/>
        <v>0</v>
      </c>
    </row>
    <row r="243" spans="1:13">
      <c r="A243" s="17">
        <v>59</v>
      </c>
      <c r="B243" s="32">
        <v>5906792502225</v>
      </c>
      <c r="C243" s="11">
        <v>34177</v>
      </c>
      <c r="D243" s="4" t="s">
        <v>261</v>
      </c>
      <c r="E243" s="33" t="s">
        <v>255</v>
      </c>
      <c r="F243" s="43">
        <v>0.5</v>
      </c>
      <c r="G243" s="44">
        <v>1.5</v>
      </c>
      <c r="H243" s="45">
        <v>8</v>
      </c>
      <c r="I243" s="43">
        <v>10</v>
      </c>
      <c r="J243" s="56" t="s">
        <v>267</v>
      </c>
      <c r="K243" s="16"/>
      <c r="M243" s="3">
        <f t="shared" si="3"/>
        <v>0</v>
      </c>
    </row>
    <row r="244" spans="1:13" ht="26">
      <c r="A244" s="17">
        <v>60</v>
      </c>
      <c r="B244" s="32">
        <v>5906792502232</v>
      </c>
      <c r="C244" s="11">
        <v>34178</v>
      </c>
      <c r="D244" s="4" t="s">
        <v>261</v>
      </c>
      <c r="E244" s="33" t="s">
        <v>256</v>
      </c>
      <c r="F244" s="43">
        <v>0.3</v>
      </c>
      <c r="G244" s="44">
        <v>1.3</v>
      </c>
      <c r="H244" s="45">
        <v>8</v>
      </c>
      <c r="I244" s="43">
        <v>10</v>
      </c>
      <c r="J244" s="56" t="s">
        <v>267</v>
      </c>
      <c r="K244" s="16"/>
      <c r="M244" s="3">
        <f t="shared" si="3"/>
        <v>0</v>
      </c>
    </row>
    <row r="245" spans="1:13" ht="26">
      <c r="A245" s="68">
        <v>61</v>
      </c>
      <c r="B245" s="69">
        <v>5906792502249</v>
      </c>
      <c r="C245" s="70">
        <v>34179</v>
      </c>
      <c r="D245" s="71" t="s">
        <v>261</v>
      </c>
      <c r="E245" s="72" t="s">
        <v>257</v>
      </c>
      <c r="F245" s="73">
        <v>0.2</v>
      </c>
      <c r="G245" s="74">
        <v>1.3</v>
      </c>
      <c r="H245" s="75">
        <v>8</v>
      </c>
      <c r="I245" s="73">
        <v>10</v>
      </c>
      <c r="J245" s="76" t="s">
        <v>267</v>
      </c>
      <c r="K245" s="77"/>
      <c r="M245" s="3">
        <f t="shared" si="3"/>
        <v>0</v>
      </c>
    </row>
    <row r="246" spans="1:13" ht="15" thickBot="1">
      <c r="A246" s="3"/>
      <c r="B246" s="3"/>
      <c r="C246" s="3"/>
      <c r="D246" s="3"/>
      <c r="E246" s="3"/>
      <c r="G246" s="3"/>
      <c r="H246" s="3"/>
      <c r="K246" s="3"/>
    </row>
    <row r="247" spans="1:13">
      <c r="A247" s="3"/>
      <c r="B247" s="3"/>
      <c r="C247" s="3"/>
      <c r="D247" s="93" t="s">
        <v>223</v>
      </c>
      <c r="E247" s="94"/>
      <c r="G247" s="3"/>
      <c r="H247" s="3"/>
      <c r="K247" s="3"/>
    </row>
    <row r="248" spans="1:13">
      <c r="A248" s="3"/>
      <c r="B248" s="3"/>
      <c r="C248" s="3"/>
      <c r="D248" s="46">
        <v>0.02</v>
      </c>
      <c r="E248" s="44">
        <v>2000</v>
      </c>
      <c r="G248" s="3"/>
      <c r="H248" s="3"/>
      <c r="K248" s="3"/>
    </row>
    <row r="249" spans="1:13">
      <c r="A249" s="3"/>
      <c r="B249" s="3"/>
      <c r="C249" s="3"/>
      <c r="D249" s="46">
        <v>0.05</v>
      </c>
      <c r="E249" s="44">
        <v>5000</v>
      </c>
      <c r="G249" s="3"/>
      <c r="H249" s="3"/>
      <c r="K249" s="3"/>
    </row>
    <row r="250" spans="1:13">
      <c r="A250" s="3"/>
      <c r="B250" s="3"/>
      <c r="C250" s="3"/>
      <c r="D250" s="46">
        <v>0.1</v>
      </c>
      <c r="E250" s="44">
        <v>10000</v>
      </c>
      <c r="G250" s="3"/>
      <c r="H250" s="3"/>
      <c r="K250" s="3"/>
    </row>
    <row r="251" spans="1:13">
      <c r="A251" s="3"/>
      <c r="B251" s="3"/>
      <c r="C251" s="3"/>
      <c r="D251" s="46">
        <v>0.15</v>
      </c>
      <c r="E251" s="44">
        <v>20000</v>
      </c>
      <c r="G251" s="3"/>
      <c r="H251" s="3"/>
      <c r="K251" s="3"/>
    </row>
    <row r="252" spans="1:13">
      <c r="D252" s="47">
        <v>0.2</v>
      </c>
      <c r="E252" s="44">
        <v>30000</v>
      </c>
    </row>
  </sheetData>
  <mergeCells count="13">
    <mergeCell ref="H7:K8"/>
    <mergeCell ref="H9:K10"/>
    <mergeCell ref="A1:K1"/>
    <mergeCell ref="F3:G3"/>
    <mergeCell ref="D247:E247"/>
    <mergeCell ref="B13:K13"/>
    <mergeCell ref="A14:K15"/>
    <mergeCell ref="F4:G6"/>
    <mergeCell ref="F7:G8"/>
    <mergeCell ref="F9:G10"/>
    <mergeCell ref="B8:E8"/>
    <mergeCell ref="H3:K3"/>
    <mergeCell ref="H4:K6"/>
  </mergeCells>
  <hyperlinks>
    <hyperlink ref="B10" r:id="rId1"/>
    <hyperlink ref="B11" r:id="rId2"/>
  </hyperlinks>
  <pageMargins left="0.70866141732283472" right="0.70866141732283472" top="0.74803149606299213" bottom="0.74803149606299213" header="0.31496062992125984" footer="0.31496062992125984"/>
  <pageSetup paperSize="9" scale="65" orientation="portrait" horizontalDpi="4294967293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OFERTA NASION PAKOWANYCH </vt:lpstr>
      <vt:lpstr>'OFERTA NASION PAKOWANYCH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2025-01-15T14:05:47Z</cp:lastPrinted>
  <dcterms:created xsi:type="dcterms:W3CDTF">2025-01-14T14:04:10Z</dcterms:created>
  <dcterms:modified xsi:type="dcterms:W3CDTF">2025-01-21T10:53:43Z</dcterms:modified>
</cp:coreProperties>
</file>